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20" windowHeight="2715" tabRatio="660" activeTab="2"/>
  </bookViews>
  <sheets>
    <sheet name="Single Site" sheetId="1" r:id="rId1"/>
    <sheet name="Example" sheetId="2" r:id="rId2"/>
    <sheet name="Multiple Sites" sheetId="3" r:id="rId3"/>
    <sheet name="Complexity Categories" sheetId="4" r:id="rId4"/>
  </sheets>
  <definedNames/>
  <calcPr fullCalcOnLoad="1"/>
</workbook>
</file>

<file path=xl/sharedStrings.xml><?xml version="1.0" encoding="utf-8"?>
<sst xmlns="http://schemas.openxmlformats.org/spreadsheetml/2006/main" count="292" uniqueCount="73">
  <si>
    <t>Program Management</t>
  </si>
  <si>
    <t>Fire Season</t>
  </si>
  <si>
    <t>Budget</t>
  </si>
  <si>
    <t>Logistics</t>
  </si>
  <si>
    <t>Workforce Management</t>
  </si>
  <si>
    <t>Program Objectives</t>
  </si>
  <si>
    <t>Planning</t>
  </si>
  <si>
    <t>Contracts</t>
  </si>
  <si>
    <t>Multi-Unit Responsibility</t>
  </si>
  <si>
    <t>Preparedness</t>
  </si>
  <si>
    <t>Initial Attack Dispatch Office</t>
  </si>
  <si>
    <t>Caches</t>
  </si>
  <si>
    <t>Fuels and Fire Danger</t>
  </si>
  <si>
    <t>Fire Resource Modules</t>
  </si>
  <si>
    <t>Program Interdependence</t>
  </si>
  <si>
    <t>Land Management Base</t>
  </si>
  <si>
    <t>Total Acres Managed</t>
  </si>
  <si>
    <t>Ownership Patterns</t>
  </si>
  <si>
    <t>Wildland/Urban</t>
  </si>
  <si>
    <t>Wildland Fire</t>
  </si>
  <si>
    <t>Values to be Protected</t>
  </si>
  <si>
    <t>Wildland Fire Management</t>
  </si>
  <si>
    <t>Fuels and Fire Behavior</t>
  </si>
  <si>
    <t>Prescribed Fire</t>
  </si>
  <si>
    <t>Aviation</t>
  </si>
  <si>
    <t>Prevention</t>
  </si>
  <si>
    <t>Wildland Fire Education</t>
  </si>
  <si>
    <t>Social, Political, Economic</t>
  </si>
  <si>
    <t>Agreements, Cooperators</t>
  </si>
  <si>
    <t>Training, Quals</t>
  </si>
  <si>
    <t>Consequence of Outcomes of 1 Program Activity on Another</t>
  </si>
  <si>
    <t>Cultural, Natural Resources</t>
  </si>
  <si>
    <t>Total</t>
  </si>
  <si>
    <t>Support to other Units</t>
  </si>
  <si>
    <t>Average Annual Wildland Fire Occurrence</t>
  </si>
  <si>
    <t>Average Annual Wildland fire Acres Burned</t>
  </si>
  <si>
    <t>Length of Wildland Fire Season</t>
  </si>
  <si>
    <t>Firefighter and Public Safety</t>
  </si>
  <si>
    <t>EWV</t>
  </si>
  <si>
    <t>SWV</t>
  </si>
  <si>
    <t>EWV = Element Weighting Value</t>
  </si>
  <si>
    <t>SWV = Sub-Element Weighting Value</t>
  </si>
  <si>
    <t>difference</t>
  </si>
  <si>
    <t>points</t>
  </si>
  <si>
    <t>final element rating</t>
  </si>
  <si>
    <t>highest (5)</t>
  </si>
  <si>
    <t>Ranking Scheme</t>
  </si>
  <si>
    <t>Sub-Element Weighting</t>
  </si>
  <si>
    <r>
      <t xml:space="preserve">Site - </t>
    </r>
    <r>
      <rPr>
        <i/>
        <sz val="14"/>
        <rFont val="Arial"/>
        <family val="2"/>
      </rPr>
      <t>** = State, Letter (A, B, C, etc.) = Agency/Tribe Abbreviation</t>
    </r>
  </si>
  <si>
    <t>Prescribed Fire/Fuels</t>
  </si>
  <si>
    <r>
      <t>Prescribe Fire</t>
    </r>
    <r>
      <rPr>
        <sz val="14"/>
        <rFont val="Arial"/>
        <family val="2"/>
      </rPr>
      <t xml:space="preserve"> Burn Season Length</t>
    </r>
  </si>
  <si>
    <r>
      <t>Mechanical</t>
    </r>
    <r>
      <rPr>
        <sz val="14"/>
        <rFont val="Arial"/>
        <family val="2"/>
      </rPr>
      <t xml:space="preserve"> Treatment Objectives</t>
    </r>
  </si>
  <si>
    <r>
      <t>Mechanical</t>
    </r>
    <r>
      <rPr>
        <sz val="14"/>
        <rFont val="Arial"/>
        <family val="2"/>
      </rPr>
      <t xml:space="preserve"> Implementation</t>
    </r>
  </si>
  <si>
    <r>
      <t>Mechanical</t>
    </r>
    <r>
      <rPr>
        <sz val="14"/>
        <rFont val="Arial"/>
        <family val="2"/>
      </rPr>
      <t xml:space="preserve"> Values to be Protected</t>
    </r>
  </si>
  <si>
    <r>
      <t xml:space="preserve">Prescribed Fire </t>
    </r>
    <r>
      <rPr>
        <sz val="14"/>
        <rFont val="Arial"/>
        <family val="2"/>
      </rPr>
      <t>Multiple Ownership/Jurisdiction</t>
    </r>
  </si>
  <si>
    <t>Column 1</t>
  </si>
  <si>
    <t>Column 2</t>
  </si>
  <si>
    <t>Column 3</t>
  </si>
  <si>
    <t>Total Points</t>
  </si>
  <si>
    <t>Column 4</t>
  </si>
  <si>
    <t>Total Points * EWV</t>
  </si>
  <si>
    <t>Overall Element Complexity Score on a 1 (Low), 2 (Medium), and 3 (High) scale</t>
  </si>
  <si>
    <t>Grand Total Points * EWV</t>
  </si>
  <si>
    <t>Lowest Possible Grand Total Points * EWV</t>
  </si>
  <si>
    <t>Highest Possible Grand Total Points * EWV</t>
  </si>
  <si>
    <t>TOTAL</t>
  </si>
  <si>
    <t>Overall Summary - Point Score</t>
  </si>
  <si>
    <t>lowest (0)</t>
  </si>
  <si>
    <t>Unit</t>
  </si>
  <si>
    <t>Agency A</t>
  </si>
  <si>
    <t>Ordinal Ranking (0 to 5, least to most complex)</t>
  </si>
  <si>
    <t>Unit = ICS Unit Identifier.  Complete "D6" thru "V6" as needed, and remaining column labels will be labeled appropriately.</t>
  </si>
  <si>
    <t>Unit = ICS Unit Identifier.  Complete "D5" only.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</si>
</sst>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="60" zoomScaleNormal="71" workbookViewId="0" topLeftCell="A1">
      <selection activeCell="A1" sqref="A1"/>
    </sheetView>
  </sheetViews>
  <sheetFormatPr defaultColWidth="9.140625" defaultRowHeight="12.75"/>
  <cols>
    <col min="1" max="1" width="50.57421875" style="1" customWidth="1"/>
    <col min="2" max="2" width="12.421875" style="46" customWidth="1"/>
    <col min="3" max="3" width="14.7109375" style="2" customWidth="1"/>
    <col min="4" max="4" width="15.00390625" style="2" customWidth="1"/>
    <col min="5" max="5" width="12.8515625" style="8" customWidth="1"/>
    <col min="6" max="6" width="53.140625" style="2" customWidth="1"/>
    <col min="7" max="16384" width="9.140625" style="2" customWidth="1"/>
  </cols>
  <sheetData>
    <row r="1" ht="15.75" customHeight="1">
      <c r="C1" s="4" t="s">
        <v>70</v>
      </c>
    </row>
    <row r="2" spans="1:2" ht="15" customHeight="1">
      <c r="A2" s="6" t="s">
        <v>46</v>
      </c>
      <c r="B2" s="47"/>
    </row>
    <row r="3" ht="20.25" customHeight="1"/>
    <row r="4" spans="1:4" ht="18.75">
      <c r="A4" s="21"/>
      <c r="B4" s="22" t="s">
        <v>38</v>
      </c>
      <c r="C4" s="23"/>
      <c r="D4" s="77" t="s">
        <v>72</v>
      </c>
    </row>
    <row r="5" spans="1:5" ht="19.5" thickBot="1">
      <c r="A5" s="25" t="s">
        <v>0</v>
      </c>
      <c r="B5" s="26">
        <v>10</v>
      </c>
      <c r="C5" s="27" t="s">
        <v>39</v>
      </c>
      <c r="D5" s="44">
        <v>1</v>
      </c>
      <c r="E5" s="27">
        <f>$D$5</f>
        <v>1</v>
      </c>
    </row>
    <row r="6" spans="1:5" ht="18">
      <c r="A6" s="1" t="s">
        <v>1</v>
      </c>
      <c r="C6" s="8">
        <v>5</v>
      </c>
      <c r="D6" s="10"/>
      <c r="E6" s="8">
        <f>D6*$C$6</f>
        <v>0</v>
      </c>
    </row>
    <row r="7" spans="1:5" ht="18">
      <c r="A7" s="1" t="s">
        <v>2</v>
      </c>
      <c r="C7" s="8">
        <v>10</v>
      </c>
      <c r="D7" s="10"/>
      <c r="E7" s="8">
        <f>D7*$C$7</f>
        <v>0</v>
      </c>
    </row>
    <row r="8" spans="1:5" ht="18">
      <c r="A8" s="1" t="s">
        <v>3</v>
      </c>
      <c r="C8" s="8">
        <v>5</v>
      </c>
      <c r="D8" s="10"/>
      <c r="E8" s="8">
        <f>D8*$C$8</f>
        <v>0</v>
      </c>
    </row>
    <row r="9" spans="1:5" ht="18">
      <c r="A9" s="1" t="s">
        <v>4</v>
      </c>
      <c r="C9" s="8">
        <v>10</v>
      </c>
      <c r="D9" s="10"/>
      <c r="E9" s="8">
        <f>D9*$C$9</f>
        <v>0</v>
      </c>
    </row>
    <row r="10" spans="1:5" ht="18">
      <c r="A10" s="1" t="s">
        <v>5</v>
      </c>
      <c r="C10" s="8">
        <v>10</v>
      </c>
      <c r="D10" s="10"/>
      <c r="E10" s="8">
        <f>D10*$C$10</f>
        <v>0</v>
      </c>
    </row>
    <row r="11" spans="1:5" ht="18">
      <c r="A11" s="1" t="s">
        <v>6</v>
      </c>
      <c r="C11" s="8">
        <v>2</v>
      </c>
      <c r="D11" s="10"/>
      <c r="E11" s="8">
        <f>D11*$C$11</f>
        <v>0</v>
      </c>
    </row>
    <row r="12" spans="1:5" ht="18">
      <c r="A12" s="1" t="s">
        <v>7</v>
      </c>
      <c r="C12" s="8">
        <v>2</v>
      </c>
      <c r="D12" s="10"/>
      <c r="E12" s="8">
        <f>D12*$C$12</f>
        <v>0</v>
      </c>
    </row>
    <row r="13" spans="1:5" ht="18">
      <c r="A13" s="1" t="s">
        <v>28</v>
      </c>
      <c r="C13" s="8">
        <v>5</v>
      </c>
      <c r="D13" s="10"/>
      <c r="E13" s="8">
        <f>D13*$C$13</f>
        <v>0</v>
      </c>
    </row>
    <row r="14" spans="1:5" ht="18">
      <c r="A14" s="1" t="s">
        <v>8</v>
      </c>
      <c r="C14" s="8">
        <v>10</v>
      </c>
      <c r="D14" s="10"/>
      <c r="E14" s="8">
        <f>D14*$C$14</f>
        <v>0</v>
      </c>
    </row>
    <row r="15" spans="1:5" ht="18">
      <c r="A15" s="1" t="s">
        <v>27</v>
      </c>
      <c r="C15" s="8">
        <v>10</v>
      </c>
      <c r="D15" s="10"/>
      <c r="E15" s="8">
        <f>D15*$C$15</f>
        <v>0</v>
      </c>
    </row>
    <row r="16" spans="3:6" ht="18.75">
      <c r="C16" s="8"/>
      <c r="D16" s="8"/>
      <c r="E16" s="51">
        <f>SUM(E6:E15)</f>
        <v>0</v>
      </c>
      <c r="F16" s="52" t="s">
        <v>58</v>
      </c>
    </row>
    <row r="17" spans="3:6" ht="18.75">
      <c r="C17" s="8"/>
      <c r="D17" s="8"/>
      <c r="E17" s="54">
        <f>E16*B5</f>
        <v>0</v>
      </c>
      <c r="F17" s="55" t="s">
        <v>60</v>
      </c>
    </row>
    <row r="18" ht="18">
      <c r="D18" s="8"/>
    </row>
    <row r="19" spans="1:5" ht="18.75">
      <c r="A19" s="28"/>
      <c r="B19" s="29" t="s">
        <v>38</v>
      </c>
      <c r="C19" s="30"/>
      <c r="D19" s="45"/>
      <c r="E19" s="45"/>
    </row>
    <row r="20" spans="1:5" ht="19.5" thickBot="1">
      <c r="A20" s="33" t="s">
        <v>9</v>
      </c>
      <c r="B20" s="34">
        <v>10</v>
      </c>
      <c r="C20" s="35" t="s">
        <v>39</v>
      </c>
      <c r="D20" s="35">
        <f>$D$5</f>
        <v>1</v>
      </c>
      <c r="E20" s="35">
        <f>$D$5</f>
        <v>1</v>
      </c>
    </row>
    <row r="21" spans="1:5" ht="18">
      <c r="A21" s="1" t="s">
        <v>29</v>
      </c>
      <c r="C21" s="8">
        <v>5</v>
      </c>
      <c r="D21" s="10"/>
      <c r="E21" s="8">
        <f>D21*$C$21</f>
        <v>0</v>
      </c>
    </row>
    <row r="22" spans="1:5" ht="18">
      <c r="A22" s="1" t="s">
        <v>10</v>
      </c>
      <c r="C22" s="8">
        <v>2</v>
      </c>
      <c r="D22" s="10"/>
      <c r="E22" s="8">
        <f>D22*$C$22</f>
        <v>0</v>
      </c>
    </row>
    <row r="23" spans="1:5" ht="18">
      <c r="A23" s="1" t="s">
        <v>11</v>
      </c>
      <c r="C23" s="8">
        <v>2</v>
      </c>
      <c r="D23" s="10"/>
      <c r="E23" s="8">
        <f>D23*$C$23</f>
        <v>0</v>
      </c>
    </row>
    <row r="24" spans="1:5" ht="18">
      <c r="A24" s="1" t="s">
        <v>33</v>
      </c>
      <c r="C24" s="8">
        <v>5</v>
      </c>
      <c r="D24" s="10"/>
      <c r="E24" s="8">
        <f>D24*$C$24</f>
        <v>0</v>
      </c>
    </row>
    <row r="25" spans="1:5" ht="18">
      <c r="A25" s="1" t="s">
        <v>12</v>
      </c>
      <c r="C25" s="8">
        <v>10</v>
      </c>
      <c r="D25" s="10"/>
      <c r="E25" s="8">
        <f>D25*$C$25</f>
        <v>0</v>
      </c>
    </row>
    <row r="26" spans="1:5" ht="18">
      <c r="A26" s="1" t="s">
        <v>13</v>
      </c>
      <c r="C26" s="8">
        <v>10</v>
      </c>
      <c r="D26" s="10"/>
      <c r="E26" s="8">
        <f>D26*$C$26</f>
        <v>0</v>
      </c>
    </row>
    <row r="27" spans="3:6" ht="18.75">
      <c r="C27" s="8"/>
      <c r="D27" s="8"/>
      <c r="E27" s="51">
        <f>SUM(E21:E26)</f>
        <v>0</v>
      </c>
      <c r="F27" s="52" t="s">
        <v>58</v>
      </c>
    </row>
    <row r="28" spans="3:6" ht="18.75">
      <c r="C28" s="8"/>
      <c r="D28" s="8"/>
      <c r="E28" s="54">
        <f>E27*B20</f>
        <v>0</v>
      </c>
      <c r="F28" s="55" t="s">
        <v>60</v>
      </c>
    </row>
    <row r="29" ht="18">
      <c r="D29" s="8"/>
    </row>
    <row r="30" spans="1:5" ht="18.75">
      <c r="A30" s="21"/>
      <c r="B30" s="22" t="s">
        <v>38</v>
      </c>
      <c r="C30" s="23"/>
      <c r="D30" s="43"/>
      <c r="E30" s="43"/>
    </row>
    <row r="31" spans="1:5" ht="19.5" thickBot="1">
      <c r="A31" s="25" t="s">
        <v>14</v>
      </c>
      <c r="B31" s="26">
        <v>10</v>
      </c>
      <c r="C31" s="27" t="s">
        <v>39</v>
      </c>
      <c r="D31" s="27">
        <f>$D$5</f>
        <v>1</v>
      </c>
      <c r="E31" s="27">
        <f>$D$5</f>
        <v>1</v>
      </c>
    </row>
    <row r="32" spans="1:5" ht="36">
      <c r="A32" s="1" t="s">
        <v>30</v>
      </c>
      <c r="C32" s="8">
        <v>5</v>
      </c>
      <c r="D32" s="10"/>
      <c r="E32" s="8">
        <f>D32*$C$32</f>
        <v>0</v>
      </c>
    </row>
    <row r="33" spans="3:6" ht="18.75">
      <c r="C33" s="8"/>
      <c r="D33" s="8"/>
      <c r="E33" s="51">
        <f>SUM(E32)</f>
        <v>0</v>
      </c>
      <c r="F33" s="52" t="s">
        <v>58</v>
      </c>
    </row>
    <row r="34" spans="3:6" ht="18.75">
      <c r="C34" s="8"/>
      <c r="D34" s="8"/>
      <c r="E34" s="54">
        <f>E33*B31</f>
        <v>0</v>
      </c>
      <c r="F34" s="55" t="s">
        <v>60</v>
      </c>
    </row>
    <row r="35" spans="3:4" ht="18">
      <c r="C35" s="8"/>
      <c r="D35" s="8"/>
    </row>
    <row r="36" spans="1:5" ht="18.75">
      <c r="A36" s="28"/>
      <c r="B36" s="29" t="s">
        <v>38</v>
      </c>
      <c r="C36" s="30"/>
      <c r="D36" s="45"/>
      <c r="E36" s="45"/>
    </row>
    <row r="37" spans="1:5" ht="19.5" thickBot="1">
      <c r="A37" s="33" t="s">
        <v>15</v>
      </c>
      <c r="B37" s="34">
        <v>5</v>
      </c>
      <c r="C37" s="35" t="s">
        <v>39</v>
      </c>
      <c r="D37" s="35">
        <f>$D$5</f>
        <v>1</v>
      </c>
      <c r="E37" s="35">
        <f>$D$5</f>
        <v>1</v>
      </c>
    </row>
    <row r="38" spans="1:5" ht="18">
      <c r="A38" s="1" t="s">
        <v>16</v>
      </c>
      <c r="C38" s="8">
        <v>5</v>
      </c>
      <c r="D38" s="10"/>
      <c r="E38" s="8">
        <f>D38*$C$38</f>
        <v>0</v>
      </c>
    </row>
    <row r="39" spans="1:5" ht="18">
      <c r="A39" s="1" t="s">
        <v>17</v>
      </c>
      <c r="C39" s="8">
        <v>10</v>
      </c>
      <c r="D39" s="10"/>
      <c r="E39" s="8">
        <f>D39*$C$39</f>
        <v>0</v>
      </c>
    </row>
    <row r="40" spans="1:5" ht="18">
      <c r="A40" s="1" t="s">
        <v>18</v>
      </c>
      <c r="C40" s="8">
        <v>10</v>
      </c>
      <c r="D40" s="10"/>
      <c r="E40" s="8">
        <f>D40*$C$40</f>
        <v>0</v>
      </c>
    </row>
    <row r="41" spans="1:5" ht="18">
      <c r="A41" s="1" t="s">
        <v>31</v>
      </c>
      <c r="C41" s="8">
        <v>5</v>
      </c>
      <c r="D41" s="10"/>
      <c r="E41" s="8">
        <f>D41*$C$41</f>
        <v>0</v>
      </c>
    </row>
    <row r="42" spans="4:6" ht="18.75">
      <c r="D42" s="8"/>
      <c r="E42" s="51">
        <f>SUM(E38:E41)</f>
        <v>0</v>
      </c>
      <c r="F42" s="52" t="s">
        <v>58</v>
      </c>
    </row>
    <row r="43" spans="4:6" ht="18.75">
      <c r="D43" s="8"/>
      <c r="E43" s="54">
        <f>E42*B37</f>
        <v>0</v>
      </c>
      <c r="F43" s="55" t="s">
        <v>60</v>
      </c>
    </row>
    <row r="44" ht="18">
      <c r="D44" s="8"/>
    </row>
    <row r="45" spans="1:5" ht="18.75">
      <c r="A45" s="21"/>
      <c r="B45" s="22" t="s">
        <v>38</v>
      </c>
      <c r="C45" s="23"/>
      <c r="D45" s="43"/>
      <c r="E45" s="43"/>
    </row>
    <row r="46" spans="1:5" ht="19.5" thickBot="1">
      <c r="A46" s="25" t="s">
        <v>19</v>
      </c>
      <c r="B46" s="26">
        <v>5</v>
      </c>
      <c r="C46" s="27" t="s">
        <v>39</v>
      </c>
      <c r="D46" s="27">
        <f>$D$5</f>
        <v>1</v>
      </c>
      <c r="E46" s="27">
        <f>$D$5</f>
        <v>1</v>
      </c>
    </row>
    <row r="47" spans="1:5" ht="36">
      <c r="A47" s="1" t="s">
        <v>34</v>
      </c>
      <c r="C47" s="8">
        <v>5</v>
      </c>
      <c r="D47" s="10"/>
      <c r="E47" s="8">
        <f>D47*$C$47</f>
        <v>0</v>
      </c>
    </row>
    <row r="48" spans="1:5" ht="36">
      <c r="A48" s="1" t="s">
        <v>35</v>
      </c>
      <c r="C48" s="8">
        <v>5</v>
      </c>
      <c r="D48" s="10"/>
      <c r="E48" s="8">
        <f>D48*$C$48</f>
        <v>0</v>
      </c>
    </row>
    <row r="49" spans="1:5" ht="18">
      <c r="A49" s="1" t="s">
        <v>36</v>
      </c>
      <c r="C49" s="8">
        <v>5</v>
      </c>
      <c r="D49" s="10"/>
      <c r="E49" s="8">
        <f>D49*$C$49</f>
        <v>0</v>
      </c>
    </row>
    <row r="50" spans="1:5" ht="18">
      <c r="A50" s="1" t="s">
        <v>20</v>
      </c>
      <c r="C50" s="8">
        <v>5</v>
      </c>
      <c r="D50" s="10"/>
      <c r="E50" s="8">
        <f>D50*$C$50</f>
        <v>0</v>
      </c>
    </row>
    <row r="51" spans="1:5" ht="18">
      <c r="A51" s="1" t="s">
        <v>21</v>
      </c>
      <c r="C51" s="8">
        <v>5</v>
      </c>
      <c r="D51" s="10"/>
      <c r="E51" s="8">
        <f>D51*$C$51</f>
        <v>0</v>
      </c>
    </row>
    <row r="52" spans="1:5" ht="18">
      <c r="A52" s="1" t="s">
        <v>37</v>
      </c>
      <c r="C52" s="8">
        <v>2</v>
      </c>
      <c r="D52" s="10"/>
      <c r="E52" s="8">
        <f>D52*$C$52</f>
        <v>0</v>
      </c>
    </row>
    <row r="53" spans="1:5" ht="18">
      <c r="A53" s="1" t="s">
        <v>22</v>
      </c>
      <c r="C53" s="8">
        <v>2</v>
      </c>
      <c r="D53" s="10"/>
      <c r="E53" s="8">
        <f>D53*$C$53</f>
        <v>0</v>
      </c>
    </row>
    <row r="54" spans="3:6" ht="18.75">
      <c r="C54" s="8"/>
      <c r="D54" s="8"/>
      <c r="E54" s="51">
        <f>SUM(E47:E53)</f>
        <v>0</v>
      </c>
      <c r="F54" s="52" t="s">
        <v>58</v>
      </c>
    </row>
    <row r="55" spans="3:6" ht="18.75">
      <c r="C55" s="8"/>
      <c r="D55" s="8"/>
      <c r="E55" s="54">
        <f>E54*B46</f>
        <v>0</v>
      </c>
      <c r="F55" s="55" t="s">
        <v>60</v>
      </c>
    </row>
    <row r="56" spans="3:4" ht="18">
      <c r="C56" s="8"/>
      <c r="D56" s="8"/>
    </row>
    <row r="57" spans="1:5" ht="18.75">
      <c r="A57" s="28"/>
      <c r="B57" s="29" t="s">
        <v>38</v>
      </c>
      <c r="C57" s="30"/>
      <c r="D57" s="45"/>
      <c r="E57" s="45"/>
    </row>
    <row r="58" spans="1:5" ht="19.5" thickBot="1">
      <c r="A58" s="33" t="s">
        <v>49</v>
      </c>
      <c r="B58" s="34">
        <v>5</v>
      </c>
      <c r="C58" s="35" t="s">
        <v>39</v>
      </c>
      <c r="D58" s="35">
        <f>$D$5</f>
        <v>1</v>
      </c>
      <c r="E58" s="35">
        <f>$D$5</f>
        <v>1</v>
      </c>
    </row>
    <row r="59" spans="1:5" ht="18">
      <c r="A59" s="17" t="s">
        <v>23</v>
      </c>
      <c r="C59" s="8">
        <v>5</v>
      </c>
      <c r="D59" s="10"/>
      <c r="E59" s="8">
        <f>D59*$C$59</f>
        <v>0</v>
      </c>
    </row>
    <row r="60" spans="1:5" ht="36">
      <c r="A60" s="17" t="s">
        <v>54</v>
      </c>
      <c r="C60" s="8">
        <v>2</v>
      </c>
      <c r="D60" s="10"/>
      <c r="E60" s="8">
        <f>D60*$C$60</f>
        <v>0</v>
      </c>
    </row>
    <row r="61" spans="1:5" ht="18">
      <c r="A61" s="17" t="s">
        <v>50</v>
      </c>
      <c r="C61" s="8">
        <v>2</v>
      </c>
      <c r="D61" s="10"/>
      <c r="E61" s="8">
        <f>D61*$C$61</f>
        <v>0</v>
      </c>
    </row>
    <row r="62" spans="1:5" ht="18">
      <c r="A62" s="17" t="s">
        <v>51</v>
      </c>
      <c r="C62" s="8">
        <v>5</v>
      </c>
      <c r="D62" s="10"/>
      <c r="E62" s="8">
        <f>D62*$C$62</f>
        <v>0</v>
      </c>
    </row>
    <row r="63" spans="1:5" ht="18">
      <c r="A63" s="17" t="s">
        <v>52</v>
      </c>
      <c r="C63" s="8">
        <v>2</v>
      </c>
      <c r="D63" s="10"/>
      <c r="E63" s="8">
        <f>D63*$C$63</f>
        <v>0</v>
      </c>
    </row>
    <row r="64" spans="1:5" ht="18">
      <c r="A64" s="17" t="s">
        <v>53</v>
      </c>
      <c r="C64" s="8">
        <v>2</v>
      </c>
      <c r="D64" s="10"/>
      <c r="E64" s="8">
        <f>D64*$C$64</f>
        <v>0</v>
      </c>
    </row>
    <row r="65" spans="3:6" ht="18.75">
      <c r="C65" s="8"/>
      <c r="D65" s="8"/>
      <c r="E65" s="51">
        <f>SUM(E59:E64)</f>
        <v>0</v>
      </c>
      <c r="F65" s="52" t="s">
        <v>58</v>
      </c>
    </row>
    <row r="66" spans="3:6" ht="18.75">
      <c r="C66" s="8"/>
      <c r="D66" s="8"/>
      <c r="E66" s="54">
        <f>E65*B58</f>
        <v>0</v>
      </c>
      <c r="F66" s="55" t="s">
        <v>60</v>
      </c>
    </row>
    <row r="67" spans="3:4" ht="18">
      <c r="C67" s="8"/>
      <c r="D67" s="8"/>
    </row>
    <row r="68" spans="1:5" ht="18.75">
      <c r="A68" s="21"/>
      <c r="B68" s="22" t="s">
        <v>38</v>
      </c>
      <c r="C68" s="23"/>
      <c r="D68" s="43"/>
      <c r="E68" s="43"/>
    </row>
    <row r="69" spans="1:5" ht="19.5" thickBot="1">
      <c r="A69" s="25" t="s">
        <v>24</v>
      </c>
      <c r="B69" s="26">
        <v>5</v>
      </c>
      <c r="C69" s="27" t="s">
        <v>39</v>
      </c>
      <c r="D69" s="27">
        <f>$D$5</f>
        <v>1</v>
      </c>
      <c r="E69" s="27">
        <f>$D$5</f>
        <v>1</v>
      </c>
    </row>
    <row r="70" spans="1:5" ht="18">
      <c r="A70" s="1" t="s">
        <v>24</v>
      </c>
      <c r="C70" s="8">
        <v>5</v>
      </c>
      <c r="D70" s="10"/>
      <c r="E70" s="8">
        <f>D70*$C$70</f>
        <v>0</v>
      </c>
    </row>
    <row r="71" spans="3:6" ht="18.75">
      <c r="C71" s="8"/>
      <c r="D71" s="8"/>
      <c r="E71" s="51">
        <f>SUM(E70)</f>
        <v>0</v>
      </c>
      <c r="F71" s="52" t="s">
        <v>58</v>
      </c>
    </row>
    <row r="72" spans="3:6" ht="18.75">
      <c r="C72" s="8"/>
      <c r="D72" s="8"/>
      <c r="E72" s="54">
        <f>E71*B69</f>
        <v>0</v>
      </c>
      <c r="F72" s="55" t="s">
        <v>60</v>
      </c>
    </row>
    <row r="73" spans="3:4" ht="18">
      <c r="C73" s="8"/>
      <c r="D73" s="8"/>
    </row>
    <row r="74" spans="1:5" ht="18.75">
      <c r="A74" s="28"/>
      <c r="B74" s="29" t="s">
        <v>38</v>
      </c>
      <c r="C74" s="30"/>
      <c r="D74" s="45"/>
      <c r="E74" s="45"/>
    </row>
    <row r="75" spans="1:5" ht="19.5" thickBot="1">
      <c r="A75" s="33" t="s">
        <v>25</v>
      </c>
      <c r="B75" s="34">
        <v>2</v>
      </c>
      <c r="C75" s="35" t="s">
        <v>39</v>
      </c>
      <c r="D75" s="35">
        <f>$D$5</f>
        <v>1</v>
      </c>
      <c r="E75" s="35">
        <f>$D$5</f>
        <v>1</v>
      </c>
    </row>
    <row r="76" spans="1:5" ht="18">
      <c r="A76" s="1" t="s">
        <v>25</v>
      </c>
      <c r="C76" s="8">
        <v>2</v>
      </c>
      <c r="D76" s="10"/>
      <c r="E76" s="8">
        <f>D76*$C$76</f>
        <v>0</v>
      </c>
    </row>
    <row r="77" spans="1:5" ht="18">
      <c r="A77" s="1" t="s">
        <v>26</v>
      </c>
      <c r="C77" s="8">
        <v>2</v>
      </c>
      <c r="D77" s="10"/>
      <c r="E77" s="8">
        <f>D77*$C$77</f>
        <v>0</v>
      </c>
    </row>
    <row r="78" spans="3:6" ht="18.75">
      <c r="C78" s="8"/>
      <c r="D78" s="8"/>
      <c r="E78" s="51">
        <f>SUM(E76:E77)</f>
        <v>0</v>
      </c>
      <c r="F78" s="52" t="s">
        <v>58</v>
      </c>
    </row>
    <row r="79" spans="3:6" ht="18.75">
      <c r="C79" s="8"/>
      <c r="D79" s="8"/>
      <c r="E79" s="54">
        <f>E78*B75</f>
        <v>0</v>
      </c>
      <c r="F79" s="55" t="s">
        <v>60</v>
      </c>
    </row>
    <row r="80" spans="1:5" ht="18.75" thickBot="1">
      <c r="A80" s="14"/>
      <c r="B80" s="48"/>
      <c r="C80" s="15"/>
      <c r="D80" s="11"/>
      <c r="E80" s="59"/>
    </row>
    <row r="81" spans="1:6" ht="20.25" thickBot="1" thickTop="1">
      <c r="A81" s="16" t="s">
        <v>65</v>
      </c>
      <c r="B81" s="49"/>
      <c r="D81" s="8"/>
      <c r="E81" s="62">
        <f>E79+E72+E66+E55+E43+E34+E28+E17</f>
        <v>0</v>
      </c>
      <c r="F81" s="63" t="s">
        <v>62</v>
      </c>
    </row>
    <row r="82" spans="1:6" ht="19.5" thickTop="1">
      <c r="A82" s="16"/>
      <c r="B82" s="49"/>
      <c r="D82" s="8"/>
      <c r="E82" s="60">
        <v>0</v>
      </c>
      <c r="F82" s="61" t="s">
        <v>63</v>
      </c>
    </row>
    <row r="83" spans="1:6" ht="18.75">
      <c r="A83" s="6" t="s">
        <v>40</v>
      </c>
      <c r="B83" s="49"/>
      <c r="D83" s="8"/>
      <c r="E83" s="56">
        <v>7490</v>
      </c>
      <c r="F83" s="57" t="s">
        <v>64</v>
      </c>
    </row>
    <row r="84" spans="1:6" ht="37.5">
      <c r="A84" s="53" t="s">
        <v>41</v>
      </c>
      <c r="B84" s="49"/>
      <c r="D84" s="8"/>
      <c r="E84" s="56">
        <f>LOOKUP(E81,'Complexity Categories'!D6:D8,'Complexity Categories'!E6:E8)</f>
        <v>1</v>
      </c>
      <c r="F84" s="58" t="s">
        <v>61</v>
      </c>
    </row>
    <row r="85" spans="1:3" ht="18">
      <c r="A85" s="2"/>
      <c r="B85" s="50"/>
      <c r="C85" s="13"/>
    </row>
    <row r="86" spans="1:3" ht="18">
      <c r="A86" s="19"/>
      <c r="B86" s="50"/>
      <c r="C86" s="13"/>
    </row>
    <row r="87" spans="1:3" ht="18">
      <c r="A87" s="19"/>
      <c r="B87" s="50"/>
      <c r="C87" s="13"/>
    </row>
    <row r="88" spans="1:3" ht="18">
      <c r="A88" s="19"/>
      <c r="B88" s="50"/>
      <c r="C88" s="13"/>
    </row>
    <row r="89" spans="1:3" ht="18">
      <c r="A89" s="19"/>
      <c r="B89" s="50"/>
      <c r="C89" s="13"/>
    </row>
    <row r="90" spans="1:3" ht="18">
      <c r="A90" s="19"/>
      <c r="B90" s="50"/>
      <c r="C90" s="13"/>
    </row>
    <row r="91" spans="1:3" ht="18">
      <c r="A91" s="19"/>
      <c r="B91" s="50"/>
      <c r="C91" s="13"/>
    </row>
  </sheetData>
  <sheetProtection password="E427" sheet="1" objects="1" scenarios="1"/>
  <printOptions gridLines="1"/>
  <pageMargins left="0.75" right="0.75" top="1" bottom="1" header="0.5" footer="0.5"/>
  <pageSetup fitToHeight="2" horizontalDpi="360" verticalDpi="360" orientation="portrait" scale="57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zoomScale="71" zoomScaleNormal="71" workbookViewId="0" topLeftCell="A1">
      <selection activeCell="A1" sqref="A1"/>
    </sheetView>
  </sheetViews>
  <sheetFormatPr defaultColWidth="9.140625" defaultRowHeight="12.75"/>
  <cols>
    <col min="1" max="1" width="50.57421875" style="1" customWidth="1"/>
    <col min="2" max="2" width="12.421875" style="46" customWidth="1"/>
    <col min="3" max="4" width="12.8515625" style="2" customWidth="1"/>
    <col min="5" max="5" width="12.8515625" style="8" customWidth="1"/>
    <col min="6" max="6" width="53.140625" style="2" customWidth="1"/>
    <col min="7" max="16384" width="9.140625" style="2" customWidth="1"/>
  </cols>
  <sheetData>
    <row r="1" ht="15.75" customHeight="1"/>
    <row r="2" spans="1:2" ht="15" customHeight="1">
      <c r="A2" s="6" t="s">
        <v>46</v>
      </c>
      <c r="B2" s="47"/>
    </row>
    <row r="3" spans="2:5" ht="20.25" customHeight="1">
      <c r="B3" s="46" t="s">
        <v>55</v>
      </c>
      <c r="C3" s="2" t="s">
        <v>56</v>
      </c>
      <c r="D3" s="2" t="s">
        <v>57</v>
      </c>
      <c r="E3" s="8" t="s">
        <v>59</v>
      </c>
    </row>
    <row r="4" spans="1:5" ht="18.75">
      <c r="A4" s="21"/>
      <c r="B4" s="22" t="s">
        <v>38</v>
      </c>
      <c r="C4" s="23"/>
      <c r="D4" s="42" t="s">
        <v>69</v>
      </c>
      <c r="E4" s="43" t="str">
        <f>$D$4</f>
        <v>Agency A</v>
      </c>
    </row>
    <row r="5" spans="1:5" ht="19.5" thickBot="1">
      <c r="A5" s="25" t="s">
        <v>0</v>
      </c>
      <c r="B5" s="26">
        <v>10</v>
      </c>
      <c r="C5" s="27" t="s">
        <v>39</v>
      </c>
      <c r="D5" s="44" t="s">
        <v>68</v>
      </c>
      <c r="E5" s="27" t="str">
        <f>$D$5</f>
        <v>Unit</v>
      </c>
    </row>
    <row r="6" spans="1:5" ht="18">
      <c r="A6" s="1" t="s">
        <v>1</v>
      </c>
      <c r="C6" s="8">
        <v>5</v>
      </c>
      <c r="D6" s="10">
        <v>3</v>
      </c>
      <c r="E6" s="8">
        <f>D6*$C$6</f>
        <v>15</v>
      </c>
    </row>
    <row r="7" spans="1:5" ht="18">
      <c r="A7" s="1" t="s">
        <v>2</v>
      </c>
      <c r="C7" s="8">
        <v>10</v>
      </c>
      <c r="D7" s="10">
        <v>4</v>
      </c>
      <c r="E7" s="8">
        <f>D7*$C$7</f>
        <v>40</v>
      </c>
    </row>
    <row r="8" spans="1:5" ht="18">
      <c r="A8" s="1" t="s">
        <v>3</v>
      </c>
      <c r="C8" s="8">
        <v>5</v>
      </c>
      <c r="D8" s="10">
        <v>3</v>
      </c>
      <c r="E8" s="8">
        <f>D8*$C$8</f>
        <v>15</v>
      </c>
    </row>
    <row r="9" spans="1:5" ht="18">
      <c r="A9" s="1" t="s">
        <v>4</v>
      </c>
      <c r="C9" s="8">
        <v>10</v>
      </c>
      <c r="D9" s="10">
        <v>4</v>
      </c>
      <c r="E9" s="8">
        <f>D9*$C$9</f>
        <v>40</v>
      </c>
    </row>
    <row r="10" spans="1:5" ht="18">
      <c r="A10" s="1" t="s">
        <v>5</v>
      </c>
      <c r="C10" s="8">
        <v>10</v>
      </c>
      <c r="D10" s="10">
        <v>4</v>
      </c>
      <c r="E10" s="8">
        <f>D10*$C$10</f>
        <v>40</v>
      </c>
    </row>
    <row r="11" spans="1:5" ht="18">
      <c r="A11" s="1" t="s">
        <v>6</v>
      </c>
      <c r="C11" s="8">
        <v>2</v>
      </c>
      <c r="D11" s="10">
        <v>3</v>
      </c>
      <c r="E11" s="8">
        <f>D11*$C$11</f>
        <v>6</v>
      </c>
    </row>
    <row r="12" spans="1:5" ht="18">
      <c r="A12" s="1" t="s">
        <v>7</v>
      </c>
      <c r="C12" s="8">
        <v>2</v>
      </c>
      <c r="D12" s="10">
        <v>3</v>
      </c>
      <c r="E12" s="8">
        <f>D12*$C$12</f>
        <v>6</v>
      </c>
    </row>
    <row r="13" spans="1:5" ht="18">
      <c r="A13" s="1" t="s">
        <v>28</v>
      </c>
      <c r="C13" s="8">
        <v>5</v>
      </c>
      <c r="D13" s="10">
        <v>3</v>
      </c>
      <c r="E13" s="8">
        <f>D13*$C$13</f>
        <v>15</v>
      </c>
    </row>
    <row r="14" spans="1:5" ht="18">
      <c r="A14" s="1" t="s">
        <v>8</v>
      </c>
      <c r="C14" s="8">
        <v>10</v>
      </c>
      <c r="D14" s="10">
        <v>4</v>
      </c>
      <c r="E14" s="8">
        <f>D14*$C$14</f>
        <v>40</v>
      </c>
    </row>
    <row r="15" spans="1:5" ht="18">
      <c r="A15" s="1" t="s">
        <v>27</v>
      </c>
      <c r="C15" s="8">
        <v>10</v>
      </c>
      <c r="D15" s="10">
        <v>5</v>
      </c>
      <c r="E15" s="8">
        <f>D15*$C$15</f>
        <v>50</v>
      </c>
    </row>
    <row r="16" spans="3:6" ht="18.75">
      <c r="C16" s="8"/>
      <c r="D16" s="8"/>
      <c r="E16" s="51">
        <f>SUM(E6:E15)</f>
        <v>267</v>
      </c>
      <c r="F16" s="52" t="s">
        <v>58</v>
      </c>
    </row>
    <row r="17" spans="3:6" ht="18.75">
      <c r="C17" s="8"/>
      <c r="D17" s="8"/>
      <c r="E17" s="54">
        <f>E16*B5</f>
        <v>2670</v>
      </c>
      <c r="F17" s="55" t="s">
        <v>60</v>
      </c>
    </row>
    <row r="18" ht="18">
      <c r="D18" s="8"/>
    </row>
    <row r="19" ht="18">
      <c r="D19" s="8"/>
    </row>
    <row r="20" spans="1:5" ht="18.75">
      <c r="A20" s="28"/>
      <c r="B20" s="29" t="s">
        <v>38</v>
      </c>
      <c r="C20" s="30"/>
      <c r="D20" s="45" t="str">
        <f>$D$4</f>
        <v>Agency A</v>
      </c>
      <c r="E20" s="45" t="str">
        <f>$D$4</f>
        <v>Agency A</v>
      </c>
    </row>
    <row r="21" spans="1:5" ht="19.5" thickBot="1">
      <c r="A21" s="33" t="s">
        <v>9</v>
      </c>
      <c r="B21" s="34">
        <v>10</v>
      </c>
      <c r="C21" s="35" t="s">
        <v>39</v>
      </c>
      <c r="D21" s="35" t="str">
        <f>$D$5</f>
        <v>Unit</v>
      </c>
      <c r="E21" s="35" t="str">
        <f>$D$5</f>
        <v>Unit</v>
      </c>
    </row>
    <row r="22" spans="1:5" ht="18">
      <c r="A22" s="1" t="s">
        <v>29</v>
      </c>
      <c r="C22" s="8">
        <v>5</v>
      </c>
      <c r="D22" s="10">
        <v>1</v>
      </c>
      <c r="E22" s="8">
        <f>D22*$C$22</f>
        <v>5</v>
      </c>
    </row>
    <row r="23" spans="1:5" ht="18">
      <c r="A23" s="1" t="s">
        <v>10</v>
      </c>
      <c r="C23" s="8">
        <v>2</v>
      </c>
      <c r="D23" s="10">
        <v>3</v>
      </c>
      <c r="E23" s="8">
        <f>D23*$C$23</f>
        <v>6</v>
      </c>
    </row>
    <row r="24" spans="1:5" ht="18">
      <c r="A24" s="1" t="s">
        <v>11</v>
      </c>
      <c r="C24" s="8">
        <v>2</v>
      </c>
      <c r="D24" s="10">
        <v>1</v>
      </c>
      <c r="E24" s="8">
        <f>D24*$C$24</f>
        <v>2</v>
      </c>
    </row>
    <row r="25" spans="1:5" ht="18">
      <c r="A25" s="1" t="s">
        <v>33</v>
      </c>
      <c r="C25" s="8">
        <v>5</v>
      </c>
      <c r="D25" s="10">
        <v>1</v>
      </c>
      <c r="E25" s="8">
        <f>D25*$C$25</f>
        <v>5</v>
      </c>
    </row>
    <row r="26" spans="1:5" ht="18">
      <c r="A26" s="1" t="s">
        <v>12</v>
      </c>
      <c r="C26" s="8">
        <v>10</v>
      </c>
      <c r="D26" s="10">
        <v>3</v>
      </c>
      <c r="E26" s="8">
        <f>D26*$C$26</f>
        <v>30</v>
      </c>
    </row>
    <row r="27" spans="1:5" ht="18">
      <c r="A27" s="1" t="s">
        <v>13</v>
      </c>
      <c r="C27" s="8">
        <v>10</v>
      </c>
      <c r="D27" s="10">
        <v>2</v>
      </c>
      <c r="E27" s="8">
        <f>D27*$C$27</f>
        <v>20</v>
      </c>
    </row>
    <row r="28" spans="3:6" ht="18.75">
      <c r="C28" s="8"/>
      <c r="D28" s="8"/>
      <c r="E28" s="51">
        <f>SUM(E22:E27)</f>
        <v>68</v>
      </c>
      <c r="F28" s="52" t="s">
        <v>58</v>
      </c>
    </row>
    <row r="29" spans="3:6" ht="18.75">
      <c r="C29" s="8"/>
      <c r="D29" s="8"/>
      <c r="E29" s="54">
        <f>E28*B21</f>
        <v>680</v>
      </c>
      <c r="F29" s="55" t="s">
        <v>60</v>
      </c>
    </row>
    <row r="30" ht="18">
      <c r="D30" s="8"/>
    </row>
    <row r="31" ht="18">
      <c r="D31" s="8"/>
    </row>
    <row r="32" spans="1:5" ht="18.75">
      <c r="A32" s="21"/>
      <c r="B32" s="22" t="s">
        <v>38</v>
      </c>
      <c r="C32" s="23"/>
      <c r="D32" s="43" t="str">
        <f>$D$4</f>
        <v>Agency A</v>
      </c>
      <c r="E32" s="43" t="str">
        <f>$D$4</f>
        <v>Agency A</v>
      </c>
    </row>
    <row r="33" spans="1:5" ht="19.5" thickBot="1">
      <c r="A33" s="25" t="s">
        <v>14</v>
      </c>
      <c r="B33" s="26">
        <v>10</v>
      </c>
      <c r="C33" s="27" t="s">
        <v>39</v>
      </c>
      <c r="D33" s="27" t="str">
        <f>$D$5</f>
        <v>Unit</v>
      </c>
      <c r="E33" s="27" t="str">
        <f>$D$5</f>
        <v>Unit</v>
      </c>
    </row>
    <row r="34" spans="1:5" ht="36">
      <c r="A34" s="1" t="s">
        <v>30</v>
      </c>
      <c r="C34" s="8">
        <v>5</v>
      </c>
      <c r="D34" s="10">
        <v>3</v>
      </c>
      <c r="E34" s="8">
        <f>D34*$C$34</f>
        <v>15</v>
      </c>
    </row>
    <row r="35" spans="3:6" ht="18.75">
      <c r="C35" s="8"/>
      <c r="D35" s="8"/>
      <c r="E35" s="51">
        <f>SUM(E34)</f>
        <v>15</v>
      </c>
      <c r="F35" s="52" t="s">
        <v>58</v>
      </c>
    </row>
    <row r="36" spans="3:6" ht="18.75">
      <c r="C36" s="8"/>
      <c r="D36" s="8"/>
      <c r="E36" s="54">
        <f>E35*B33</f>
        <v>150</v>
      </c>
      <c r="F36" s="55" t="s">
        <v>60</v>
      </c>
    </row>
    <row r="37" spans="3:4" ht="18">
      <c r="C37" s="8"/>
      <c r="D37" s="8"/>
    </row>
    <row r="38" spans="3:4" ht="18">
      <c r="C38" s="8"/>
      <c r="D38" s="8"/>
    </row>
    <row r="39" spans="1:5" ht="18.75">
      <c r="A39" s="28"/>
      <c r="B39" s="29" t="s">
        <v>38</v>
      </c>
      <c r="C39" s="30"/>
      <c r="D39" s="45" t="str">
        <f>$D$4</f>
        <v>Agency A</v>
      </c>
      <c r="E39" s="45" t="str">
        <f>$D$4</f>
        <v>Agency A</v>
      </c>
    </row>
    <row r="40" spans="1:5" ht="19.5" thickBot="1">
      <c r="A40" s="33" t="s">
        <v>15</v>
      </c>
      <c r="B40" s="34">
        <v>5</v>
      </c>
      <c r="C40" s="35" t="s">
        <v>39</v>
      </c>
      <c r="D40" s="35" t="str">
        <f>$D$5</f>
        <v>Unit</v>
      </c>
      <c r="E40" s="35" t="str">
        <f>$D$5</f>
        <v>Unit</v>
      </c>
    </row>
    <row r="41" spans="1:5" ht="18">
      <c r="A41" s="1" t="s">
        <v>16</v>
      </c>
      <c r="C41" s="8">
        <v>5</v>
      </c>
      <c r="D41" s="10">
        <v>4</v>
      </c>
      <c r="E41" s="8">
        <f>D41*$C$41</f>
        <v>20</v>
      </c>
    </row>
    <row r="42" spans="1:5" ht="18">
      <c r="A42" s="1" t="s">
        <v>17</v>
      </c>
      <c r="C42" s="8">
        <v>10</v>
      </c>
      <c r="D42" s="10">
        <v>5</v>
      </c>
      <c r="E42" s="8">
        <f>D42*$C$42</f>
        <v>50</v>
      </c>
    </row>
    <row r="43" spans="1:5" ht="18">
      <c r="A43" s="1" t="s">
        <v>18</v>
      </c>
      <c r="C43" s="8">
        <v>10</v>
      </c>
      <c r="D43" s="10">
        <v>5</v>
      </c>
      <c r="E43" s="8">
        <f>D43*$C$43</f>
        <v>50</v>
      </c>
    </row>
    <row r="44" spans="1:5" ht="18">
      <c r="A44" s="1" t="s">
        <v>31</v>
      </c>
      <c r="C44" s="8">
        <v>5</v>
      </c>
      <c r="D44" s="10">
        <v>3</v>
      </c>
      <c r="E44" s="8">
        <f>D44*$C$44</f>
        <v>15</v>
      </c>
    </row>
    <row r="45" spans="4:6" ht="18.75">
      <c r="D45" s="8"/>
      <c r="E45" s="51">
        <f>SUM(E41:E44)</f>
        <v>135</v>
      </c>
      <c r="F45" s="52" t="s">
        <v>58</v>
      </c>
    </row>
    <row r="46" spans="4:6" ht="18.75">
      <c r="D46" s="8"/>
      <c r="E46" s="54">
        <f>E45*B40</f>
        <v>675</v>
      </c>
      <c r="F46" s="55" t="s">
        <v>60</v>
      </c>
    </row>
    <row r="47" ht="18">
      <c r="D47" s="8"/>
    </row>
    <row r="48" ht="18">
      <c r="D48" s="8"/>
    </row>
    <row r="49" spans="1:5" ht="18.75">
      <c r="A49" s="21"/>
      <c r="B49" s="22" t="s">
        <v>38</v>
      </c>
      <c r="C49" s="23"/>
      <c r="D49" s="43" t="str">
        <f>$D$4</f>
        <v>Agency A</v>
      </c>
      <c r="E49" s="43" t="str">
        <f>$D$4</f>
        <v>Agency A</v>
      </c>
    </row>
    <row r="50" spans="1:5" ht="19.5" thickBot="1">
      <c r="A50" s="25" t="s">
        <v>19</v>
      </c>
      <c r="B50" s="26">
        <v>5</v>
      </c>
      <c r="C50" s="27" t="s">
        <v>39</v>
      </c>
      <c r="D50" s="27" t="str">
        <f>$D$5</f>
        <v>Unit</v>
      </c>
      <c r="E50" s="27" t="str">
        <f>$D$5</f>
        <v>Unit</v>
      </c>
    </row>
    <row r="51" spans="1:5" ht="36">
      <c r="A51" s="1" t="s">
        <v>34</v>
      </c>
      <c r="C51" s="8">
        <v>5</v>
      </c>
      <c r="D51" s="10">
        <v>3</v>
      </c>
      <c r="E51" s="8">
        <f>D51*$C$51</f>
        <v>15</v>
      </c>
    </row>
    <row r="52" spans="1:5" ht="36">
      <c r="A52" s="1" t="s">
        <v>35</v>
      </c>
      <c r="C52" s="8">
        <v>5</v>
      </c>
      <c r="D52" s="10">
        <v>3</v>
      </c>
      <c r="E52" s="8">
        <f>D52*$C$52</f>
        <v>15</v>
      </c>
    </row>
    <row r="53" spans="1:5" ht="18">
      <c r="A53" s="1" t="s">
        <v>36</v>
      </c>
      <c r="C53" s="8">
        <v>5</v>
      </c>
      <c r="D53" s="10">
        <v>3</v>
      </c>
      <c r="E53" s="8">
        <f>D53*$C$53</f>
        <v>15</v>
      </c>
    </row>
    <row r="54" spans="1:5" ht="18">
      <c r="A54" s="1" t="s">
        <v>20</v>
      </c>
      <c r="C54" s="8">
        <v>5</v>
      </c>
      <c r="D54" s="10">
        <v>4</v>
      </c>
      <c r="E54" s="8">
        <f>D54*$C$54</f>
        <v>20</v>
      </c>
    </row>
    <row r="55" spans="1:5" ht="18">
      <c r="A55" s="1" t="s">
        <v>21</v>
      </c>
      <c r="C55" s="8">
        <v>5</v>
      </c>
      <c r="D55" s="10">
        <v>3</v>
      </c>
      <c r="E55" s="8">
        <f>D55*$C$55</f>
        <v>15</v>
      </c>
    </row>
    <row r="56" spans="1:5" ht="18">
      <c r="A56" s="1" t="s">
        <v>37</v>
      </c>
      <c r="C56" s="8">
        <v>2</v>
      </c>
      <c r="D56" s="10">
        <v>5</v>
      </c>
      <c r="E56" s="8">
        <f>D56*$C$56</f>
        <v>10</v>
      </c>
    </row>
    <row r="57" spans="1:5" ht="18">
      <c r="A57" s="1" t="s">
        <v>22</v>
      </c>
      <c r="C57" s="8">
        <v>2</v>
      </c>
      <c r="D57" s="10">
        <v>5</v>
      </c>
      <c r="E57" s="8">
        <f>D57*$C$57</f>
        <v>10</v>
      </c>
    </row>
    <row r="58" spans="3:6" ht="18.75">
      <c r="C58" s="8"/>
      <c r="D58" s="8"/>
      <c r="E58" s="51">
        <f>SUM(E51:E57)</f>
        <v>100</v>
      </c>
      <c r="F58" s="52" t="s">
        <v>58</v>
      </c>
    </row>
    <row r="59" spans="3:6" ht="18.75">
      <c r="C59" s="8"/>
      <c r="D59" s="8"/>
      <c r="E59" s="54">
        <f>E58*B50</f>
        <v>500</v>
      </c>
      <c r="F59" s="55" t="s">
        <v>60</v>
      </c>
    </row>
    <row r="60" spans="3:4" ht="18">
      <c r="C60" s="8"/>
      <c r="D60" s="8"/>
    </row>
    <row r="61" spans="3:4" ht="18">
      <c r="C61" s="8"/>
      <c r="D61" s="8"/>
    </row>
    <row r="62" spans="1:5" ht="18.75">
      <c r="A62" s="28"/>
      <c r="B62" s="29" t="s">
        <v>38</v>
      </c>
      <c r="C62" s="30"/>
      <c r="D62" s="45" t="str">
        <f>$D$4</f>
        <v>Agency A</v>
      </c>
      <c r="E62" s="45" t="str">
        <f>$D$4</f>
        <v>Agency A</v>
      </c>
    </row>
    <row r="63" spans="1:5" ht="19.5" thickBot="1">
      <c r="A63" s="33" t="s">
        <v>49</v>
      </c>
      <c r="B63" s="34">
        <v>5</v>
      </c>
      <c r="C63" s="35" t="s">
        <v>39</v>
      </c>
      <c r="D63" s="35" t="str">
        <f>$D$5</f>
        <v>Unit</v>
      </c>
      <c r="E63" s="35" t="str">
        <f>$D$5</f>
        <v>Unit</v>
      </c>
    </row>
    <row r="64" spans="1:5" ht="18">
      <c r="A64" s="17" t="s">
        <v>23</v>
      </c>
      <c r="C64" s="8">
        <v>5</v>
      </c>
      <c r="D64" s="10">
        <v>2</v>
      </c>
      <c r="E64" s="8">
        <f>D64*$C$64</f>
        <v>10</v>
      </c>
    </row>
    <row r="65" spans="1:5" ht="36">
      <c r="A65" s="17" t="s">
        <v>54</v>
      </c>
      <c r="C65" s="8">
        <v>2</v>
      </c>
      <c r="D65" s="10">
        <v>4</v>
      </c>
      <c r="E65" s="8">
        <f>D65*$C$65</f>
        <v>8</v>
      </c>
    </row>
    <row r="66" spans="1:5" ht="18">
      <c r="A66" s="17" t="s">
        <v>50</v>
      </c>
      <c r="C66" s="8">
        <v>2</v>
      </c>
      <c r="D66" s="10">
        <v>5</v>
      </c>
      <c r="E66" s="8">
        <f>D66*$C$66</f>
        <v>10</v>
      </c>
    </row>
    <row r="67" spans="1:5" ht="18">
      <c r="A67" s="17" t="s">
        <v>51</v>
      </c>
      <c r="C67" s="8">
        <v>5</v>
      </c>
      <c r="D67" s="10">
        <v>3</v>
      </c>
      <c r="E67" s="8">
        <f>D67*$C$67</f>
        <v>15</v>
      </c>
    </row>
    <row r="68" spans="1:5" ht="18">
      <c r="A68" s="17" t="s">
        <v>52</v>
      </c>
      <c r="C68" s="8">
        <v>2</v>
      </c>
      <c r="D68" s="10">
        <v>3</v>
      </c>
      <c r="E68" s="8">
        <f>D68*$C$68</f>
        <v>6</v>
      </c>
    </row>
    <row r="69" spans="1:5" ht="18">
      <c r="A69" s="17" t="s">
        <v>53</v>
      </c>
      <c r="C69" s="8">
        <v>2</v>
      </c>
      <c r="D69" s="10">
        <v>3</v>
      </c>
      <c r="E69" s="8">
        <f>D69*$C$69</f>
        <v>6</v>
      </c>
    </row>
    <row r="70" spans="3:6" ht="18.75">
      <c r="C70" s="8"/>
      <c r="D70" s="8"/>
      <c r="E70" s="51">
        <f>SUM(E64:E69)</f>
        <v>55</v>
      </c>
      <c r="F70" s="52" t="s">
        <v>58</v>
      </c>
    </row>
    <row r="71" spans="3:6" ht="18.75">
      <c r="C71" s="8"/>
      <c r="D71" s="8"/>
      <c r="E71" s="54">
        <f>E70*B63</f>
        <v>275</v>
      </c>
      <c r="F71" s="55" t="s">
        <v>60</v>
      </c>
    </row>
    <row r="72" spans="3:4" ht="18">
      <c r="C72" s="8"/>
      <c r="D72" s="8"/>
    </row>
    <row r="73" spans="3:4" ht="18">
      <c r="C73" s="8"/>
      <c r="D73" s="8"/>
    </row>
    <row r="74" spans="1:5" ht="18.75">
      <c r="A74" s="21"/>
      <c r="B74" s="22" t="s">
        <v>38</v>
      </c>
      <c r="C74" s="23"/>
      <c r="D74" s="43" t="str">
        <f>$D$4</f>
        <v>Agency A</v>
      </c>
      <c r="E74" s="43" t="str">
        <f>$D$4</f>
        <v>Agency A</v>
      </c>
    </row>
    <row r="75" spans="1:5" ht="19.5" thickBot="1">
      <c r="A75" s="25" t="s">
        <v>24</v>
      </c>
      <c r="B75" s="26">
        <v>5</v>
      </c>
      <c r="C75" s="27" t="s">
        <v>39</v>
      </c>
      <c r="D75" s="27" t="str">
        <f>$D$5</f>
        <v>Unit</v>
      </c>
      <c r="E75" s="27" t="str">
        <f>$D$5</f>
        <v>Unit</v>
      </c>
    </row>
    <row r="76" spans="1:5" ht="18">
      <c r="A76" s="1" t="s">
        <v>24</v>
      </c>
      <c r="C76" s="8">
        <v>5</v>
      </c>
      <c r="D76" s="10">
        <v>1</v>
      </c>
      <c r="E76" s="8">
        <f>D76*$C$76</f>
        <v>5</v>
      </c>
    </row>
    <row r="77" spans="3:6" ht="18.75">
      <c r="C77" s="8"/>
      <c r="D77" s="8"/>
      <c r="E77" s="51">
        <f>SUM(E76)</f>
        <v>5</v>
      </c>
      <c r="F77" s="52" t="s">
        <v>58</v>
      </c>
    </row>
    <row r="78" spans="3:6" ht="18.75">
      <c r="C78" s="8"/>
      <c r="D78" s="8"/>
      <c r="E78" s="54">
        <f>E77*B75</f>
        <v>25</v>
      </c>
      <c r="F78" s="55" t="s">
        <v>60</v>
      </c>
    </row>
    <row r="79" spans="3:4" ht="18">
      <c r="C79" s="8"/>
      <c r="D79" s="8"/>
    </row>
    <row r="80" spans="3:4" ht="18">
      <c r="C80" s="8"/>
      <c r="D80" s="8"/>
    </row>
    <row r="81" spans="1:5" ht="18.75">
      <c r="A81" s="28"/>
      <c r="B81" s="29" t="s">
        <v>38</v>
      </c>
      <c r="C81" s="30"/>
      <c r="D81" s="45" t="str">
        <f>$D$4</f>
        <v>Agency A</v>
      </c>
      <c r="E81" s="45" t="str">
        <f>$D$4</f>
        <v>Agency A</v>
      </c>
    </row>
    <row r="82" spans="1:5" ht="19.5" thickBot="1">
      <c r="A82" s="33" t="s">
        <v>25</v>
      </c>
      <c r="B82" s="34">
        <v>2</v>
      </c>
      <c r="C82" s="35" t="s">
        <v>39</v>
      </c>
      <c r="D82" s="35" t="str">
        <f>$D$5</f>
        <v>Unit</v>
      </c>
      <c r="E82" s="35" t="str">
        <f>$D$5</f>
        <v>Unit</v>
      </c>
    </row>
    <row r="83" spans="1:5" ht="18">
      <c r="A83" s="1" t="s">
        <v>25</v>
      </c>
      <c r="C83" s="8">
        <v>2</v>
      </c>
      <c r="D83" s="10">
        <v>3</v>
      </c>
      <c r="E83" s="8">
        <f>D83*$C$83</f>
        <v>6</v>
      </c>
    </row>
    <row r="84" spans="1:5" ht="18">
      <c r="A84" s="1" t="s">
        <v>26</v>
      </c>
      <c r="C84" s="8">
        <v>2</v>
      </c>
      <c r="D84" s="10">
        <v>1</v>
      </c>
      <c r="E84" s="8">
        <f>D84*$C$84</f>
        <v>2</v>
      </c>
    </row>
    <row r="85" spans="3:6" ht="18.75">
      <c r="C85" s="8"/>
      <c r="D85" s="8"/>
      <c r="E85" s="51">
        <f>SUM(E83:E84)</f>
        <v>8</v>
      </c>
      <c r="F85" s="52" t="s">
        <v>58</v>
      </c>
    </row>
    <row r="86" spans="3:6" ht="18.75">
      <c r="C86" s="8"/>
      <c r="D86" s="8"/>
      <c r="E86" s="54">
        <f>E85*B82</f>
        <v>16</v>
      </c>
      <c r="F86" s="55" t="s">
        <v>60</v>
      </c>
    </row>
    <row r="87" spans="1:5" ht="18.75" thickBot="1">
      <c r="A87" s="14"/>
      <c r="B87" s="48"/>
      <c r="C87" s="15"/>
      <c r="D87" s="11"/>
      <c r="E87" s="59"/>
    </row>
    <row r="88" spans="1:5" ht="18.75" thickBot="1">
      <c r="A88" s="19"/>
      <c r="B88" s="50"/>
      <c r="C88" s="13"/>
      <c r="D88" s="70"/>
      <c r="E88" s="70"/>
    </row>
    <row r="89" spans="1:6" ht="20.25" thickBot="1" thickTop="1">
      <c r="A89" s="16" t="s">
        <v>65</v>
      </c>
      <c r="B89" s="49"/>
      <c r="D89" s="8"/>
      <c r="E89" s="62">
        <f>E86+E78+E71+E59+E46+E36+E29+E17</f>
        <v>4991</v>
      </c>
      <c r="F89" s="63" t="s">
        <v>62</v>
      </c>
    </row>
    <row r="90" spans="1:6" ht="19.5" thickTop="1">
      <c r="A90" s="16"/>
      <c r="B90" s="49"/>
      <c r="D90" s="8"/>
      <c r="E90" s="60">
        <v>0</v>
      </c>
      <c r="F90" s="61" t="s">
        <v>63</v>
      </c>
    </row>
    <row r="91" spans="1:6" ht="18.75">
      <c r="A91" s="6" t="s">
        <v>40</v>
      </c>
      <c r="B91" s="49"/>
      <c r="D91" s="8"/>
      <c r="E91" s="56">
        <v>7490</v>
      </c>
      <c r="F91" s="57" t="s">
        <v>64</v>
      </c>
    </row>
    <row r="92" spans="1:6" ht="37.5">
      <c r="A92" s="53" t="s">
        <v>41</v>
      </c>
      <c r="B92" s="49"/>
      <c r="D92" s="8"/>
      <c r="E92" s="64">
        <f>LOOKUP(E89,'Complexity Categories'!D6:D8,'Complexity Categories'!E6:E8)</f>
        <v>2</v>
      </c>
      <c r="F92" s="65" t="s">
        <v>61</v>
      </c>
    </row>
    <row r="93" spans="1:3" ht="18">
      <c r="A93" s="19"/>
      <c r="B93" s="50"/>
      <c r="C93" s="13"/>
    </row>
    <row r="94" spans="1:3" ht="18">
      <c r="A94" s="19"/>
      <c r="B94" s="50"/>
      <c r="C94" s="13"/>
    </row>
    <row r="95" spans="1:3" ht="18">
      <c r="A95" s="19"/>
      <c r="B95" s="50"/>
      <c r="C95" s="13"/>
    </row>
    <row r="96" spans="1:3" ht="18">
      <c r="A96" s="19"/>
      <c r="B96" s="50"/>
      <c r="C96" s="13"/>
    </row>
    <row r="97" spans="1:3" ht="18">
      <c r="A97" s="19"/>
      <c r="B97" s="50"/>
      <c r="C97" s="13"/>
    </row>
    <row r="98" spans="1:3" ht="18">
      <c r="A98" s="19"/>
      <c r="B98" s="50"/>
      <c r="C98" s="13"/>
    </row>
    <row r="99" spans="1:3" ht="18">
      <c r="A99" s="19"/>
      <c r="B99" s="50"/>
      <c r="C99" s="13"/>
    </row>
  </sheetData>
  <sheetProtection password="E427" sheet="1" objects="1" scenarios="1"/>
  <printOptions gridLines="1"/>
  <pageMargins left="0.75" right="0.75" top="1" bottom="1" header="0.5" footer="0.5"/>
  <pageSetup horizontalDpi="300" verticalDpi="300" orientation="portrait" scale="58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98"/>
  <sheetViews>
    <sheetView tabSelected="1" zoomScale="71" zoomScaleNormal="71" workbookViewId="0" topLeftCell="A1">
      <selection activeCell="A1" sqref="A1"/>
    </sheetView>
  </sheetViews>
  <sheetFormatPr defaultColWidth="9.140625" defaultRowHeight="12.75"/>
  <cols>
    <col min="1" max="1" width="50.57421875" style="1" customWidth="1"/>
    <col min="2" max="2" width="8.421875" style="1" bestFit="1" customWidth="1"/>
    <col min="3" max="3" width="7.57421875" style="2" bestFit="1" customWidth="1"/>
    <col min="4" max="4" width="8.8515625" style="2" bestFit="1" customWidth="1"/>
    <col min="5" max="22" width="8.8515625" style="2" customWidth="1"/>
    <col min="23" max="23" width="35.57421875" style="5" customWidth="1"/>
    <col min="24" max="42" width="12.7109375" style="8" customWidth="1"/>
    <col min="43" max="43" width="6.28125" style="2" customWidth="1"/>
    <col min="44" max="16384" width="9.140625" style="2" customWidth="1"/>
  </cols>
  <sheetData>
    <row r="1" spans="4:22" ht="17.25" customHeight="1"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0:12" ht="15.75" customHeight="1">
      <c r="J2" s="4"/>
      <c r="L2" s="4" t="s">
        <v>70</v>
      </c>
    </row>
    <row r="3" spans="1:33" ht="15" customHeight="1">
      <c r="A3" s="6" t="s">
        <v>46</v>
      </c>
      <c r="B3" s="6"/>
      <c r="W3" s="7"/>
      <c r="Y3" s="4"/>
      <c r="Z3" s="4"/>
      <c r="AA3" s="4"/>
      <c r="AB3" s="4"/>
      <c r="AC3" s="4"/>
      <c r="AD3" s="4"/>
      <c r="AE3" s="4" t="s">
        <v>48</v>
      </c>
      <c r="AF3" s="4"/>
      <c r="AG3" s="4"/>
    </row>
    <row r="4" spans="5:34" ht="15" customHeight="1">
      <c r="E4" s="4"/>
      <c r="F4" s="4"/>
      <c r="G4" s="4"/>
      <c r="H4" s="4"/>
      <c r="I4" s="4"/>
      <c r="K4" s="4"/>
      <c r="M4" s="4"/>
      <c r="N4" s="4"/>
      <c r="O4" s="8"/>
      <c r="P4" s="8"/>
      <c r="Q4" s="8"/>
      <c r="R4" s="8"/>
      <c r="S4" s="8"/>
      <c r="T4" s="8"/>
      <c r="U4" s="8"/>
      <c r="V4" s="8"/>
      <c r="W4" s="9"/>
      <c r="Y4" s="4"/>
      <c r="Z4" s="4"/>
      <c r="AA4" s="4"/>
      <c r="AB4" s="4"/>
      <c r="AC4" s="4"/>
      <c r="AD4" s="4"/>
      <c r="AE4" s="4" t="s">
        <v>47</v>
      </c>
      <c r="AF4" s="4"/>
      <c r="AG4" s="4"/>
      <c r="AH4" s="4"/>
    </row>
    <row r="5" spans="1:42" ht="20.25">
      <c r="A5" s="21"/>
      <c r="B5" s="22" t="s">
        <v>38</v>
      </c>
      <c r="C5" s="23"/>
      <c r="D5" s="24"/>
      <c r="E5" s="24"/>
      <c r="F5" s="24"/>
      <c r="G5" s="24"/>
      <c r="H5" s="24"/>
      <c r="I5" s="24"/>
      <c r="J5" s="24"/>
      <c r="L5" s="24"/>
      <c r="M5" s="76" t="s">
        <v>71</v>
      </c>
      <c r="N5" s="24"/>
      <c r="O5" s="24"/>
      <c r="P5" s="24"/>
      <c r="Q5" s="24"/>
      <c r="R5" s="24"/>
      <c r="S5" s="24"/>
      <c r="T5" s="24"/>
      <c r="U5" s="24"/>
      <c r="V5" s="24"/>
      <c r="W5" s="9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9.5" thickBot="1">
      <c r="A6" s="25" t="s">
        <v>0</v>
      </c>
      <c r="B6" s="26">
        <v>10</v>
      </c>
      <c r="C6" s="27" t="s">
        <v>39</v>
      </c>
      <c r="D6" s="44" t="s">
        <v>68</v>
      </c>
      <c r="E6" s="44" t="s">
        <v>68</v>
      </c>
      <c r="F6" s="44" t="s">
        <v>68</v>
      </c>
      <c r="G6" s="44" t="s">
        <v>68</v>
      </c>
      <c r="H6" s="44" t="s">
        <v>68</v>
      </c>
      <c r="I6" s="44" t="s">
        <v>68</v>
      </c>
      <c r="J6" s="44" t="s">
        <v>68</v>
      </c>
      <c r="K6" s="44" t="s">
        <v>68</v>
      </c>
      <c r="L6" s="44" t="s">
        <v>68</v>
      </c>
      <c r="M6" s="44" t="s">
        <v>68</v>
      </c>
      <c r="N6" s="44" t="s">
        <v>68</v>
      </c>
      <c r="O6" s="44" t="s">
        <v>68</v>
      </c>
      <c r="P6" s="44" t="s">
        <v>68</v>
      </c>
      <c r="Q6" s="44" t="s">
        <v>68</v>
      </c>
      <c r="R6" s="44" t="s">
        <v>68</v>
      </c>
      <c r="S6" s="44" t="s">
        <v>68</v>
      </c>
      <c r="T6" s="44" t="s">
        <v>68</v>
      </c>
      <c r="U6" s="44" t="s">
        <v>68</v>
      </c>
      <c r="V6" s="44" t="s">
        <v>68</v>
      </c>
      <c r="W6" s="44"/>
      <c r="X6" s="44" t="str">
        <f>D6</f>
        <v>Unit</v>
      </c>
      <c r="Y6" s="44" t="str">
        <f>E6</f>
        <v>Unit</v>
      </c>
      <c r="Z6" s="44" t="str">
        <f>F6</f>
        <v>Unit</v>
      </c>
      <c r="AA6" s="44" t="str">
        <f>G6</f>
        <v>Unit</v>
      </c>
      <c r="AB6" s="44" t="str">
        <f aca="true" t="shared" si="0" ref="AB6:AL6">H6</f>
        <v>Unit</v>
      </c>
      <c r="AC6" s="44" t="str">
        <f t="shared" si="0"/>
        <v>Unit</v>
      </c>
      <c r="AD6" s="44" t="str">
        <f t="shared" si="0"/>
        <v>Unit</v>
      </c>
      <c r="AE6" s="44" t="str">
        <f t="shared" si="0"/>
        <v>Unit</v>
      </c>
      <c r="AF6" s="44" t="str">
        <f t="shared" si="0"/>
        <v>Unit</v>
      </c>
      <c r="AG6" s="44" t="str">
        <f t="shared" si="0"/>
        <v>Unit</v>
      </c>
      <c r="AH6" s="44" t="str">
        <f t="shared" si="0"/>
        <v>Unit</v>
      </c>
      <c r="AI6" s="44" t="str">
        <f t="shared" si="0"/>
        <v>Unit</v>
      </c>
      <c r="AJ6" s="44" t="str">
        <f t="shared" si="0"/>
        <v>Unit</v>
      </c>
      <c r="AK6" s="44" t="str">
        <f t="shared" si="0"/>
        <v>Unit</v>
      </c>
      <c r="AL6" s="44" t="str">
        <f t="shared" si="0"/>
        <v>Unit</v>
      </c>
      <c r="AM6" s="44" t="str">
        <f>S6</f>
        <v>Unit</v>
      </c>
      <c r="AN6" s="44" t="str">
        <f>T6</f>
        <v>Unit</v>
      </c>
      <c r="AO6" s="44" t="str">
        <f>U6</f>
        <v>Unit</v>
      </c>
      <c r="AP6" s="44" t="str">
        <f>V6</f>
        <v>Unit</v>
      </c>
    </row>
    <row r="7" spans="1:42" ht="18">
      <c r="A7" s="1" t="s">
        <v>1</v>
      </c>
      <c r="C7" s="8">
        <v>5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X7" s="8">
        <f>D7*$C$7</f>
        <v>0</v>
      </c>
      <c r="Y7" s="8">
        <f aca="true" t="shared" si="1" ref="Y7:AP7">E7*$C$7</f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  <c r="AF7" s="8">
        <f t="shared" si="1"/>
        <v>0</v>
      </c>
      <c r="AG7" s="8">
        <f t="shared" si="1"/>
        <v>0</v>
      </c>
      <c r="AH7" s="8">
        <f t="shared" si="1"/>
        <v>0</v>
      </c>
      <c r="AI7" s="8">
        <f t="shared" si="1"/>
        <v>0</v>
      </c>
      <c r="AJ7" s="8">
        <f t="shared" si="1"/>
        <v>0</v>
      </c>
      <c r="AK7" s="8">
        <f t="shared" si="1"/>
        <v>0</v>
      </c>
      <c r="AL7" s="8">
        <f t="shared" si="1"/>
        <v>0</v>
      </c>
      <c r="AM7" s="8">
        <f t="shared" si="1"/>
        <v>0</v>
      </c>
      <c r="AN7" s="8">
        <f t="shared" si="1"/>
        <v>0</v>
      </c>
      <c r="AO7" s="8">
        <f t="shared" si="1"/>
        <v>0</v>
      </c>
      <c r="AP7" s="8">
        <f t="shared" si="1"/>
        <v>0</v>
      </c>
    </row>
    <row r="8" spans="1:42" ht="18">
      <c r="A8" s="1" t="s">
        <v>2</v>
      </c>
      <c r="C8" s="8">
        <v>10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X8" s="8">
        <f>D8*$C$8</f>
        <v>0</v>
      </c>
      <c r="Y8" s="8">
        <f aca="true" t="shared" si="2" ref="Y8:AP8">E8*$C$8</f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</row>
    <row r="9" spans="1:42" ht="18">
      <c r="A9" s="1" t="s">
        <v>3</v>
      </c>
      <c r="C9" s="8">
        <v>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X9" s="8">
        <f>D9*$C$9</f>
        <v>0</v>
      </c>
      <c r="Y9" s="8">
        <f aca="true" t="shared" si="3" ref="Y9:AP9">E9*$C$9</f>
        <v>0</v>
      </c>
      <c r="Z9" s="8">
        <f t="shared" si="3"/>
        <v>0</v>
      </c>
      <c r="AA9" s="8">
        <f t="shared" si="3"/>
        <v>0</v>
      </c>
      <c r="AB9" s="8">
        <f t="shared" si="3"/>
        <v>0</v>
      </c>
      <c r="AC9" s="8">
        <f t="shared" si="3"/>
        <v>0</v>
      </c>
      <c r="AD9" s="8">
        <f t="shared" si="3"/>
        <v>0</v>
      </c>
      <c r="AE9" s="8">
        <f t="shared" si="3"/>
        <v>0</v>
      </c>
      <c r="AF9" s="8">
        <f t="shared" si="3"/>
        <v>0</v>
      </c>
      <c r="AG9" s="8">
        <f t="shared" si="3"/>
        <v>0</v>
      </c>
      <c r="AH9" s="8">
        <f t="shared" si="3"/>
        <v>0</v>
      </c>
      <c r="AI9" s="8">
        <f t="shared" si="3"/>
        <v>0</v>
      </c>
      <c r="AJ9" s="8">
        <f t="shared" si="3"/>
        <v>0</v>
      </c>
      <c r="AK9" s="8">
        <f t="shared" si="3"/>
        <v>0</v>
      </c>
      <c r="AL9" s="8">
        <f t="shared" si="3"/>
        <v>0</v>
      </c>
      <c r="AM9" s="8">
        <f t="shared" si="3"/>
        <v>0</v>
      </c>
      <c r="AN9" s="8">
        <f t="shared" si="3"/>
        <v>0</v>
      </c>
      <c r="AO9" s="8">
        <f t="shared" si="3"/>
        <v>0</v>
      </c>
      <c r="AP9" s="8">
        <f t="shared" si="3"/>
        <v>0</v>
      </c>
    </row>
    <row r="10" spans="1:42" ht="18">
      <c r="A10" s="1" t="s">
        <v>4</v>
      </c>
      <c r="C10" s="8">
        <v>10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X10" s="8">
        <f>D10*$C$10</f>
        <v>0</v>
      </c>
      <c r="Y10" s="8">
        <f aca="true" t="shared" si="4" ref="Y10:AP10">E10*$C$10</f>
        <v>0</v>
      </c>
      <c r="Z10" s="8">
        <f t="shared" si="4"/>
        <v>0</v>
      </c>
      <c r="AA10" s="8">
        <f t="shared" si="4"/>
        <v>0</v>
      </c>
      <c r="AB10" s="8">
        <f t="shared" si="4"/>
        <v>0</v>
      </c>
      <c r="AC10" s="8">
        <f t="shared" si="4"/>
        <v>0</v>
      </c>
      <c r="AD10" s="8">
        <f t="shared" si="4"/>
        <v>0</v>
      </c>
      <c r="AE10" s="8">
        <f t="shared" si="4"/>
        <v>0</v>
      </c>
      <c r="AF10" s="8">
        <f t="shared" si="4"/>
        <v>0</v>
      </c>
      <c r="AG10" s="8">
        <f t="shared" si="4"/>
        <v>0</v>
      </c>
      <c r="AH10" s="8">
        <f t="shared" si="4"/>
        <v>0</v>
      </c>
      <c r="AI10" s="8">
        <f t="shared" si="4"/>
        <v>0</v>
      </c>
      <c r="AJ10" s="8">
        <f t="shared" si="4"/>
        <v>0</v>
      </c>
      <c r="AK10" s="8">
        <f t="shared" si="4"/>
        <v>0</v>
      </c>
      <c r="AL10" s="8">
        <f t="shared" si="4"/>
        <v>0</v>
      </c>
      <c r="AM10" s="8">
        <f t="shared" si="4"/>
        <v>0</v>
      </c>
      <c r="AN10" s="8">
        <f t="shared" si="4"/>
        <v>0</v>
      </c>
      <c r="AO10" s="8">
        <f t="shared" si="4"/>
        <v>0</v>
      </c>
      <c r="AP10" s="8">
        <f t="shared" si="4"/>
        <v>0</v>
      </c>
    </row>
    <row r="11" spans="1:42" ht="18">
      <c r="A11" s="1" t="s">
        <v>5</v>
      </c>
      <c r="C11" s="8">
        <v>10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X11" s="8">
        <f>D11*$C$11</f>
        <v>0</v>
      </c>
      <c r="Y11" s="8">
        <f aca="true" t="shared" si="5" ref="Y11:AP11">E11*$C$11</f>
        <v>0</v>
      </c>
      <c r="Z11" s="8">
        <f t="shared" si="5"/>
        <v>0</v>
      </c>
      <c r="AA11" s="8">
        <f t="shared" si="5"/>
        <v>0</v>
      </c>
      <c r="AB11" s="8">
        <f t="shared" si="5"/>
        <v>0</v>
      </c>
      <c r="AC11" s="8">
        <f t="shared" si="5"/>
        <v>0</v>
      </c>
      <c r="AD11" s="8">
        <f t="shared" si="5"/>
        <v>0</v>
      </c>
      <c r="AE11" s="8">
        <f t="shared" si="5"/>
        <v>0</v>
      </c>
      <c r="AF11" s="8">
        <f t="shared" si="5"/>
        <v>0</v>
      </c>
      <c r="AG11" s="8">
        <f t="shared" si="5"/>
        <v>0</v>
      </c>
      <c r="AH11" s="8">
        <f t="shared" si="5"/>
        <v>0</v>
      </c>
      <c r="AI11" s="8">
        <f t="shared" si="5"/>
        <v>0</v>
      </c>
      <c r="AJ11" s="8">
        <f t="shared" si="5"/>
        <v>0</v>
      </c>
      <c r="AK11" s="8">
        <f t="shared" si="5"/>
        <v>0</v>
      </c>
      <c r="AL11" s="8">
        <f t="shared" si="5"/>
        <v>0</v>
      </c>
      <c r="AM11" s="8">
        <f t="shared" si="5"/>
        <v>0</v>
      </c>
      <c r="AN11" s="8">
        <f t="shared" si="5"/>
        <v>0</v>
      </c>
      <c r="AO11" s="8">
        <f t="shared" si="5"/>
        <v>0</v>
      </c>
      <c r="AP11" s="8">
        <f t="shared" si="5"/>
        <v>0</v>
      </c>
    </row>
    <row r="12" spans="1:42" ht="18">
      <c r="A12" s="1" t="s">
        <v>6</v>
      </c>
      <c r="C12" s="8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X12" s="8">
        <f>D12*$C$12</f>
        <v>0</v>
      </c>
      <c r="Y12" s="8">
        <f aca="true" t="shared" si="6" ref="Y12:AP12">E12*$C$12</f>
        <v>0</v>
      </c>
      <c r="Z12" s="8">
        <f t="shared" si="6"/>
        <v>0</v>
      </c>
      <c r="AA12" s="8">
        <f t="shared" si="6"/>
        <v>0</v>
      </c>
      <c r="AB12" s="8">
        <f t="shared" si="6"/>
        <v>0</v>
      </c>
      <c r="AC12" s="8">
        <f t="shared" si="6"/>
        <v>0</v>
      </c>
      <c r="AD12" s="8">
        <f t="shared" si="6"/>
        <v>0</v>
      </c>
      <c r="AE12" s="8">
        <f t="shared" si="6"/>
        <v>0</v>
      </c>
      <c r="AF12" s="8">
        <f t="shared" si="6"/>
        <v>0</v>
      </c>
      <c r="AG12" s="8">
        <f t="shared" si="6"/>
        <v>0</v>
      </c>
      <c r="AH12" s="8">
        <f t="shared" si="6"/>
        <v>0</v>
      </c>
      <c r="AI12" s="8">
        <f t="shared" si="6"/>
        <v>0</v>
      </c>
      <c r="AJ12" s="8">
        <f t="shared" si="6"/>
        <v>0</v>
      </c>
      <c r="AK12" s="8">
        <f t="shared" si="6"/>
        <v>0</v>
      </c>
      <c r="AL12" s="8">
        <f t="shared" si="6"/>
        <v>0</v>
      </c>
      <c r="AM12" s="8">
        <f t="shared" si="6"/>
        <v>0</v>
      </c>
      <c r="AN12" s="8">
        <f t="shared" si="6"/>
        <v>0</v>
      </c>
      <c r="AO12" s="8">
        <f t="shared" si="6"/>
        <v>0</v>
      </c>
      <c r="AP12" s="8">
        <f t="shared" si="6"/>
        <v>0</v>
      </c>
    </row>
    <row r="13" spans="1:42" ht="18">
      <c r="A13" s="1" t="s">
        <v>7</v>
      </c>
      <c r="C13" s="8">
        <v>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X13" s="8">
        <f>D13*$C$13</f>
        <v>0</v>
      </c>
      <c r="Y13" s="8">
        <f aca="true" t="shared" si="7" ref="Y13:AP13">E13*$C$13</f>
        <v>0</v>
      </c>
      <c r="Z13" s="8">
        <f t="shared" si="7"/>
        <v>0</v>
      </c>
      <c r="AA13" s="8">
        <f t="shared" si="7"/>
        <v>0</v>
      </c>
      <c r="AB13" s="8">
        <f t="shared" si="7"/>
        <v>0</v>
      </c>
      <c r="AC13" s="8">
        <f t="shared" si="7"/>
        <v>0</v>
      </c>
      <c r="AD13" s="8">
        <f t="shared" si="7"/>
        <v>0</v>
      </c>
      <c r="AE13" s="8">
        <f t="shared" si="7"/>
        <v>0</v>
      </c>
      <c r="AF13" s="8">
        <f t="shared" si="7"/>
        <v>0</v>
      </c>
      <c r="AG13" s="8">
        <f t="shared" si="7"/>
        <v>0</v>
      </c>
      <c r="AH13" s="8">
        <f t="shared" si="7"/>
        <v>0</v>
      </c>
      <c r="AI13" s="8">
        <f t="shared" si="7"/>
        <v>0</v>
      </c>
      <c r="AJ13" s="8">
        <f t="shared" si="7"/>
        <v>0</v>
      </c>
      <c r="AK13" s="8">
        <f t="shared" si="7"/>
        <v>0</v>
      </c>
      <c r="AL13" s="8">
        <f t="shared" si="7"/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</row>
    <row r="14" spans="1:42" ht="18">
      <c r="A14" s="1" t="s">
        <v>28</v>
      </c>
      <c r="C14" s="8">
        <v>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X14" s="8">
        <f>D14*$C$14</f>
        <v>0</v>
      </c>
      <c r="Y14" s="8">
        <f aca="true" t="shared" si="8" ref="Y14:AP14">E14*$C$14</f>
        <v>0</v>
      </c>
      <c r="Z14" s="8">
        <f t="shared" si="8"/>
        <v>0</v>
      </c>
      <c r="AA14" s="8">
        <f t="shared" si="8"/>
        <v>0</v>
      </c>
      <c r="AB14" s="8">
        <f t="shared" si="8"/>
        <v>0</v>
      </c>
      <c r="AC14" s="8">
        <f t="shared" si="8"/>
        <v>0</v>
      </c>
      <c r="AD14" s="8">
        <f t="shared" si="8"/>
        <v>0</v>
      </c>
      <c r="AE14" s="8">
        <f t="shared" si="8"/>
        <v>0</v>
      </c>
      <c r="AF14" s="8">
        <f t="shared" si="8"/>
        <v>0</v>
      </c>
      <c r="AG14" s="8">
        <f t="shared" si="8"/>
        <v>0</v>
      </c>
      <c r="AH14" s="8">
        <f t="shared" si="8"/>
        <v>0</v>
      </c>
      <c r="AI14" s="8">
        <f t="shared" si="8"/>
        <v>0</v>
      </c>
      <c r="AJ14" s="8">
        <f t="shared" si="8"/>
        <v>0</v>
      </c>
      <c r="AK14" s="8">
        <f t="shared" si="8"/>
        <v>0</v>
      </c>
      <c r="AL14" s="8">
        <f t="shared" si="8"/>
        <v>0</v>
      </c>
      <c r="AM14" s="8">
        <f t="shared" si="8"/>
        <v>0</v>
      </c>
      <c r="AN14" s="8">
        <f t="shared" si="8"/>
        <v>0</v>
      </c>
      <c r="AO14" s="8">
        <f t="shared" si="8"/>
        <v>0</v>
      </c>
      <c r="AP14" s="8">
        <f t="shared" si="8"/>
        <v>0</v>
      </c>
    </row>
    <row r="15" spans="1:42" ht="18">
      <c r="A15" s="1" t="s">
        <v>8</v>
      </c>
      <c r="C15" s="8">
        <v>10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X15" s="8">
        <f>D15*$C$15</f>
        <v>0</v>
      </c>
      <c r="Y15" s="8">
        <f aca="true" t="shared" si="9" ref="Y15:AP15">E15*$C$15</f>
        <v>0</v>
      </c>
      <c r="Z15" s="8">
        <f t="shared" si="9"/>
        <v>0</v>
      </c>
      <c r="AA15" s="8">
        <f t="shared" si="9"/>
        <v>0</v>
      </c>
      <c r="AB15" s="8">
        <f t="shared" si="9"/>
        <v>0</v>
      </c>
      <c r="AC15" s="8">
        <f t="shared" si="9"/>
        <v>0</v>
      </c>
      <c r="AD15" s="8">
        <f t="shared" si="9"/>
        <v>0</v>
      </c>
      <c r="AE15" s="8">
        <f t="shared" si="9"/>
        <v>0</v>
      </c>
      <c r="AF15" s="8">
        <f t="shared" si="9"/>
        <v>0</v>
      </c>
      <c r="AG15" s="8">
        <f t="shared" si="9"/>
        <v>0</v>
      </c>
      <c r="AH15" s="8">
        <f t="shared" si="9"/>
        <v>0</v>
      </c>
      <c r="AI15" s="8">
        <f t="shared" si="9"/>
        <v>0</v>
      </c>
      <c r="AJ15" s="8">
        <f t="shared" si="9"/>
        <v>0</v>
      </c>
      <c r="AK15" s="8">
        <f t="shared" si="9"/>
        <v>0</v>
      </c>
      <c r="AL15" s="8">
        <f t="shared" si="9"/>
        <v>0</v>
      </c>
      <c r="AM15" s="8">
        <f t="shared" si="9"/>
        <v>0</v>
      </c>
      <c r="AN15" s="8">
        <f t="shared" si="9"/>
        <v>0</v>
      </c>
      <c r="AO15" s="8">
        <f t="shared" si="9"/>
        <v>0</v>
      </c>
      <c r="AP15" s="8">
        <f t="shared" si="9"/>
        <v>0</v>
      </c>
    </row>
    <row r="16" spans="1:42" ht="18">
      <c r="A16" s="1" t="s">
        <v>27</v>
      </c>
      <c r="C16" s="8">
        <v>10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X16" s="8">
        <f>D16*$C$16</f>
        <v>0</v>
      </c>
      <c r="Y16" s="8">
        <f aca="true" t="shared" si="10" ref="Y16:AP16">E16*$C$16</f>
        <v>0</v>
      </c>
      <c r="Z16" s="8">
        <f t="shared" si="10"/>
        <v>0</v>
      </c>
      <c r="AA16" s="8">
        <f t="shared" si="10"/>
        <v>0</v>
      </c>
      <c r="AB16" s="8">
        <f t="shared" si="10"/>
        <v>0</v>
      </c>
      <c r="AC16" s="8">
        <f t="shared" si="10"/>
        <v>0</v>
      </c>
      <c r="AD16" s="8">
        <f t="shared" si="10"/>
        <v>0</v>
      </c>
      <c r="AE16" s="8">
        <f t="shared" si="10"/>
        <v>0</v>
      </c>
      <c r="AF16" s="8">
        <f t="shared" si="10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0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0</v>
      </c>
      <c r="AP16" s="8">
        <f t="shared" si="10"/>
        <v>0</v>
      </c>
    </row>
    <row r="17" spans="3:42" ht="18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66" t="s">
        <v>58</v>
      </c>
      <c r="X17" s="67">
        <f>SUM(X7:X16)</f>
        <v>0</v>
      </c>
      <c r="Y17" s="67">
        <f aca="true" t="shared" si="11" ref="Y17:AH17">SUM(Y7:Y16)</f>
        <v>0</v>
      </c>
      <c r="Z17" s="67">
        <f t="shared" si="11"/>
        <v>0</v>
      </c>
      <c r="AA17" s="67">
        <f t="shared" si="11"/>
        <v>0</v>
      </c>
      <c r="AB17" s="67">
        <f t="shared" si="11"/>
        <v>0</v>
      </c>
      <c r="AC17" s="67">
        <f t="shared" si="11"/>
        <v>0</v>
      </c>
      <c r="AD17" s="67">
        <f t="shared" si="11"/>
        <v>0</v>
      </c>
      <c r="AE17" s="67">
        <f t="shared" si="11"/>
        <v>0</v>
      </c>
      <c r="AF17" s="67">
        <f t="shared" si="11"/>
        <v>0</v>
      </c>
      <c r="AG17" s="67">
        <f t="shared" si="11"/>
        <v>0</v>
      </c>
      <c r="AH17" s="67">
        <f t="shared" si="11"/>
        <v>0</v>
      </c>
      <c r="AI17" s="67">
        <f aca="true" t="shared" si="12" ref="AI17:AP17">SUM(AI7:AI16)</f>
        <v>0</v>
      </c>
      <c r="AJ17" s="67">
        <f t="shared" si="12"/>
        <v>0</v>
      </c>
      <c r="AK17" s="67">
        <f t="shared" si="12"/>
        <v>0</v>
      </c>
      <c r="AL17" s="67">
        <f t="shared" si="12"/>
        <v>0</v>
      </c>
      <c r="AM17" s="67">
        <f t="shared" si="12"/>
        <v>0</v>
      </c>
      <c r="AN17" s="67">
        <f t="shared" si="12"/>
        <v>0</v>
      </c>
      <c r="AO17" s="67">
        <f t="shared" si="12"/>
        <v>0</v>
      </c>
      <c r="AP17" s="67">
        <f t="shared" si="12"/>
        <v>0</v>
      </c>
    </row>
    <row r="18" spans="3:42" ht="18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8" t="s">
        <v>60</v>
      </c>
      <c r="X18" s="56">
        <f>+$B$6*X17</f>
        <v>0</v>
      </c>
      <c r="Y18" s="56">
        <f aca="true" t="shared" si="13" ref="Y18:AP18">+$B$6*Y17</f>
        <v>0</v>
      </c>
      <c r="Z18" s="56">
        <f t="shared" si="13"/>
        <v>0</v>
      </c>
      <c r="AA18" s="56">
        <f t="shared" si="13"/>
        <v>0</v>
      </c>
      <c r="AB18" s="56">
        <f t="shared" si="13"/>
        <v>0</v>
      </c>
      <c r="AC18" s="56">
        <f t="shared" si="13"/>
        <v>0</v>
      </c>
      <c r="AD18" s="56">
        <f t="shared" si="13"/>
        <v>0</v>
      </c>
      <c r="AE18" s="56">
        <f t="shared" si="13"/>
        <v>0</v>
      </c>
      <c r="AF18" s="56">
        <f t="shared" si="13"/>
        <v>0</v>
      </c>
      <c r="AG18" s="56">
        <f t="shared" si="13"/>
        <v>0</v>
      </c>
      <c r="AH18" s="56">
        <f t="shared" si="13"/>
        <v>0</v>
      </c>
      <c r="AI18" s="56">
        <f t="shared" si="13"/>
        <v>0</v>
      </c>
      <c r="AJ18" s="56">
        <f t="shared" si="13"/>
        <v>0</v>
      </c>
      <c r="AK18" s="56">
        <f t="shared" si="13"/>
        <v>0</v>
      </c>
      <c r="AL18" s="56">
        <f t="shared" si="13"/>
        <v>0</v>
      </c>
      <c r="AM18" s="56">
        <f t="shared" si="13"/>
        <v>0</v>
      </c>
      <c r="AN18" s="56">
        <f t="shared" si="13"/>
        <v>0</v>
      </c>
      <c r="AO18" s="56">
        <f t="shared" si="13"/>
        <v>0</v>
      </c>
      <c r="AP18" s="56">
        <f t="shared" si="13"/>
        <v>0</v>
      </c>
    </row>
    <row r="19" spans="4:23" ht="18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</row>
    <row r="20" spans="4:23" ht="18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</row>
    <row r="21" spans="1:42" ht="18.75">
      <c r="A21" s="28"/>
      <c r="B21" s="29" t="s">
        <v>38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2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s="73" customFormat="1" ht="19.5" thickBot="1">
      <c r="A22" s="33" t="s">
        <v>9</v>
      </c>
      <c r="B22" s="34">
        <v>10</v>
      </c>
      <c r="C22" s="35" t="s">
        <v>39</v>
      </c>
      <c r="D22" s="35" t="str">
        <f>D6</f>
        <v>Unit</v>
      </c>
      <c r="E22" s="35" t="str">
        <f>$E$6</f>
        <v>Unit</v>
      </c>
      <c r="F22" s="35" t="str">
        <f>$F$6</f>
        <v>Unit</v>
      </c>
      <c r="G22" s="35" t="str">
        <f>$G$6</f>
        <v>Unit</v>
      </c>
      <c r="H22" s="35" t="str">
        <f>$H$6</f>
        <v>Unit</v>
      </c>
      <c r="I22" s="35" t="str">
        <f>$I$6</f>
        <v>Unit</v>
      </c>
      <c r="J22" s="35" t="str">
        <f>$J$6</f>
        <v>Unit</v>
      </c>
      <c r="K22" s="35" t="str">
        <f>$K$6</f>
        <v>Unit</v>
      </c>
      <c r="L22" s="35" t="str">
        <f>$L$6</f>
        <v>Unit</v>
      </c>
      <c r="M22" s="35" t="str">
        <f>$M$6</f>
        <v>Unit</v>
      </c>
      <c r="N22" s="35" t="str">
        <f>$N$6</f>
        <v>Unit</v>
      </c>
      <c r="O22" s="35" t="str">
        <f>$O$6</f>
        <v>Unit</v>
      </c>
      <c r="P22" s="35" t="str">
        <f>$P$6</f>
        <v>Unit</v>
      </c>
      <c r="Q22" s="35" t="str">
        <f>$Q$6</f>
        <v>Unit</v>
      </c>
      <c r="R22" s="35" t="str">
        <f>$R$6</f>
        <v>Unit</v>
      </c>
      <c r="S22" s="35" t="str">
        <f>$S$6</f>
        <v>Unit</v>
      </c>
      <c r="T22" s="35" t="str">
        <f>$T$6</f>
        <v>Unit</v>
      </c>
      <c r="U22" s="35" t="str">
        <f>$U$6</f>
        <v>Unit</v>
      </c>
      <c r="V22" s="35" t="str">
        <f>$V$6</f>
        <v>Unit</v>
      </c>
      <c r="W22" s="72"/>
      <c r="X22" s="35" t="str">
        <f>$D$6</f>
        <v>Unit</v>
      </c>
      <c r="Y22" s="35" t="str">
        <f>$E$6</f>
        <v>Unit</v>
      </c>
      <c r="Z22" s="35" t="str">
        <f>$F$6</f>
        <v>Unit</v>
      </c>
      <c r="AA22" s="35" t="str">
        <f>$G$6</f>
        <v>Unit</v>
      </c>
      <c r="AB22" s="35" t="str">
        <f>$H$6</f>
        <v>Unit</v>
      </c>
      <c r="AC22" s="35" t="str">
        <f>$I$6</f>
        <v>Unit</v>
      </c>
      <c r="AD22" s="35" t="str">
        <f>$J$6</f>
        <v>Unit</v>
      </c>
      <c r="AE22" s="35" t="str">
        <f>$K$6</f>
        <v>Unit</v>
      </c>
      <c r="AF22" s="35" t="str">
        <f>$L$6</f>
        <v>Unit</v>
      </c>
      <c r="AG22" s="35" t="str">
        <f>$M$6</f>
        <v>Unit</v>
      </c>
      <c r="AH22" s="35" t="str">
        <f>$N$6</f>
        <v>Unit</v>
      </c>
      <c r="AI22" s="35" t="str">
        <f>$O$6</f>
        <v>Unit</v>
      </c>
      <c r="AJ22" s="35" t="str">
        <f>$P$6</f>
        <v>Unit</v>
      </c>
      <c r="AK22" s="35" t="str">
        <f>$Q$6</f>
        <v>Unit</v>
      </c>
      <c r="AL22" s="35" t="str">
        <f>$R$6</f>
        <v>Unit</v>
      </c>
      <c r="AM22" s="35" t="str">
        <f>$S$6</f>
        <v>Unit</v>
      </c>
      <c r="AN22" s="35" t="str">
        <f>$T$6</f>
        <v>Unit</v>
      </c>
      <c r="AO22" s="35" t="str">
        <f>$U$6</f>
        <v>Unit</v>
      </c>
      <c r="AP22" s="35" t="str">
        <f>$V$6</f>
        <v>Unit</v>
      </c>
    </row>
    <row r="23" spans="1:42" ht="18">
      <c r="A23" s="1" t="s">
        <v>29</v>
      </c>
      <c r="C23" s="8">
        <v>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X23" s="8">
        <f>D23*$C$23</f>
        <v>0</v>
      </c>
      <c r="Y23" s="8">
        <f aca="true" t="shared" si="14" ref="Y23:AP23">E23*$C$23</f>
        <v>0</v>
      </c>
      <c r="Z23" s="8">
        <f t="shared" si="14"/>
        <v>0</v>
      </c>
      <c r="AA23" s="8">
        <f t="shared" si="14"/>
        <v>0</v>
      </c>
      <c r="AB23" s="8">
        <f t="shared" si="14"/>
        <v>0</v>
      </c>
      <c r="AC23" s="8">
        <f t="shared" si="14"/>
        <v>0</v>
      </c>
      <c r="AD23" s="8">
        <f t="shared" si="14"/>
        <v>0</v>
      </c>
      <c r="AE23" s="8">
        <f t="shared" si="14"/>
        <v>0</v>
      </c>
      <c r="AF23" s="8">
        <f t="shared" si="14"/>
        <v>0</v>
      </c>
      <c r="AG23" s="8">
        <f t="shared" si="14"/>
        <v>0</v>
      </c>
      <c r="AH23" s="8">
        <f t="shared" si="14"/>
        <v>0</v>
      </c>
      <c r="AI23" s="8">
        <f t="shared" si="14"/>
        <v>0</v>
      </c>
      <c r="AJ23" s="8">
        <f t="shared" si="14"/>
        <v>0</v>
      </c>
      <c r="AK23" s="8">
        <f t="shared" si="14"/>
        <v>0</v>
      </c>
      <c r="AL23" s="8">
        <f t="shared" si="14"/>
        <v>0</v>
      </c>
      <c r="AM23" s="8">
        <f t="shared" si="14"/>
        <v>0</v>
      </c>
      <c r="AN23" s="8">
        <f t="shared" si="14"/>
        <v>0</v>
      </c>
      <c r="AO23" s="8">
        <f t="shared" si="14"/>
        <v>0</v>
      </c>
      <c r="AP23" s="8">
        <f t="shared" si="14"/>
        <v>0</v>
      </c>
    </row>
    <row r="24" spans="1:42" ht="18">
      <c r="A24" s="1" t="s">
        <v>10</v>
      </c>
      <c r="C24" s="8">
        <v>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X24" s="8">
        <f>D24*$C$24</f>
        <v>0</v>
      </c>
      <c r="Y24" s="8">
        <f aca="true" t="shared" si="15" ref="Y24:AP24">E24*$C$24</f>
        <v>0</v>
      </c>
      <c r="Z24" s="8">
        <f t="shared" si="15"/>
        <v>0</v>
      </c>
      <c r="AA24" s="8">
        <f t="shared" si="15"/>
        <v>0</v>
      </c>
      <c r="AB24" s="8">
        <f t="shared" si="15"/>
        <v>0</v>
      </c>
      <c r="AC24" s="8">
        <f t="shared" si="15"/>
        <v>0</v>
      </c>
      <c r="AD24" s="8">
        <f t="shared" si="15"/>
        <v>0</v>
      </c>
      <c r="AE24" s="8">
        <f t="shared" si="15"/>
        <v>0</v>
      </c>
      <c r="AF24" s="8">
        <f t="shared" si="15"/>
        <v>0</v>
      </c>
      <c r="AG24" s="8">
        <f t="shared" si="15"/>
        <v>0</v>
      </c>
      <c r="AH24" s="8">
        <f t="shared" si="15"/>
        <v>0</v>
      </c>
      <c r="AI24" s="8">
        <f t="shared" si="15"/>
        <v>0</v>
      </c>
      <c r="AJ24" s="8">
        <f t="shared" si="15"/>
        <v>0</v>
      </c>
      <c r="AK24" s="8">
        <f t="shared" si="15"/>
        <v>0</v>
      </c>
      <c r="AL24" s="8">
        <f t="shared" si="15"/>
        <v>0</v>
      </c>
      <c r="AM24" s="8">
        <f t="shared" si="15"/>
        <v>0</v>
      </c>
      <c r="AN24" s="8">
        <f t="shared" si="15"/>
        <v>0</v>
      </c>
      <c r="AO24" s="8">
        <f t="shared" si="15"/>
        <v>0</v>
      </c>
      <c r="AP24" s="8">
        <f t="shared" si="15"/>
        <v>0</v>
      </c>
    </row>
    <row r="25" spans="1:42" ht="18">
      <c r="A25" s="1" t="s">
        <v>11</v>
      </c>
      <c r="C25" s="8">
        <v>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X25" s="8">
        <f>D25*$C$25</f>
        <v>0</v>
      </c>
      <c r="Y25" s="8">
        <f aca="true" t="shared" si="16" ref="Y25:AP25">E25*$C$25</f>
        <v>0</v>
      </c>
      <c r="Z25" s="8">
        <f t="shared" si="16"/>
        <v>0</v>
      </c>
      <c r="AA25" s="8">
        <f t="shared" si="16"/>
        <v>0</v>
      </c>
      <c r="AB25" s="8">
        <f t="shared" si="16"/>
        <v>0</v>
      </c>
      <c r="AC25" s="8">
        <f t="shared" si="16"/>
        <v>0</v>
      </c>
      <c r="AD25" s="8">
        <f t="shared" si="16"/>
        <v>0</v>
      </c>
      <c r="AE25" s="8">
        <f t="shared" si="16"/>
        <v>0</v>
      </c>
      <c r="AF25" s="8">
        <f t="shared" si="16"/>
        <v>0</v>
      </c>
      <c r="AG25" s="8">
        <f t="shared" si="16"/>
        <v>0</v>
      </c>
      <c r="AH25" s="8">
        <f t="shared" si="16"/>
        <v>0</v>
      </c>
      <c r="AI25" s="8">
        <f t="shared" si="16"/>
        <v>0</v>
      </c>
      <c r="AJ25" s="8">
        <f t="shared" si="16"/>
        <v>0</v>
      </c>
      <c r="AK25" s="8">
        <f t="shared" si="16"/>
        <v>0</v>
      </c>
      <c r="AL25" s="8">
        <f t="shared" si="16"/>
        <v>0</v>
      </c>
      <c r="AM25" s="8">
        <f t="shared" si="16"/>
        <v>0</v>
      </c>
      <c r="AN25" s="8">
        <f t="shared" si="16"/>
        <v>0</v>
      </c>
      <c r="AO25" s="8">
        <f t="shared" si="16"/>
        <v>0</v>
      </c>
      <c r="AP25" s="8">
        <f t="shared" si="16"/>
        <v>0</v>
      </c>
    </row>
    <row r="26" spans="1:42" ht="18">
      <c r="A26" s="1" t="s">
        <v>33</v>
      </c>
      <c r="C26" s="8">
        <v>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X26" s="8">
        <f>D26*$C$26</f>
        <v>0</v>
      </c>
      <c r="Y26" s="8">
        <f aca="true" t="shared" si="17" ref="Y26:AP26">E26*$C$26</f>
        <v>0</v>
      </c>
      <c r="Z26" s="8">
        <f t="shared" si="17"/>
        <v>0</v>
      </c>
      <c r="AA26" s="8">
        <f t="shared" si="17"/>
        <v>0</v>
      </c>
      <c r="AB26" s="8">
        <f t="shared" si="17"/>
        <v>0</v>
      </c>
      <c r="AC26" s="8">
        <f t="shared" si="17"/>
        <v>0</v>
      </c>
      <c r="AD26" s="8">
        <f t="shared" si="17"/>
        <v>0</v>
      </c>
      <c r="AE26" s="8">
        <f t="shared" si="17"/>
        <v>0</v>
      </c>
      <c r="AF26" s="8">
        <f t="shared" si="17"/>
        <v>0</v>
      </c>
      <c r="AG26" s="8">
        <f t="shared" si="17"/>
        <v>0</v>
      </c>
      <c r="AH26" s="8">
        <f t="shared" si="17"/>
        <v>0</v>
      </c>
      <c r="AI26" s="8">
        <f t="shared" si="17"/>
        <v>0</v>
      </c>
      <c r="AJ26" s="8">
        <f t="shared" si="17"/>
        <v>0</v>
      </c>
      <c r="AK26" s="8">
        <f t="shared" si="17"/>
        <v>0</v>
      </c>
      <c r="AL26" s="8">
        <f t="shared" si="17"/>
        <v>0</v>
      </c>
      <c r="AM26" s="8">
        <f t="shared" si="17"/>
        <v>0</v>
      </c>
      <c r="AN26" s="8">
        <f t="shared" si="17"/>
        <v>0</v>
      </c>
      <c r="AO26" s="8">
        <f t="shared" si="17"/>
        <v>0</v>
      </c>
      <c r="AP26" s="8">
        <f t="shared" si="17"/>
        <v>0</v>
      </c>
    </row>
    <row r="27" spans="1:42" ht="18">
      <c r="A27" s="1" t="s">
        <v>12</v>
      </c>
      <c r="C27" s="8">
        <v>10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X27" s="8">
        <f>D27*$C$27</f>
        <v>0</v>
      </c>
      <c r="Y27" s="8">
        <f aca="true" t="shared" si="18" ref="Y27:AP27">E27*$C$27</f>
        <v>0</v>
      </c>
      <c r="Z27" s="8">
        <f t="shared" si="18"/>
        <v>0</v>
      </c>
      <c r="AA27" s="8">
        <f t="shared" si="18"/>
        <v>0</v>
      </c>
      <c r="AB27" s="8">
        <f t="shared" si="18"/>
        <v>0</v>
      </c>
      <c r="AC27" s="8">
        <f t="shared" si="18"/>
        <v>0</v>
      </c>
      <c r="AD27" s="8">
        <f t="shared" si="18"/>
        <v>0</v>
      </c>
      <c r="AE27" s="8">
        <f t="shared" si="18"/>
        <v>0</v>
      </c>
      <c r="AF27" s="8">
        <f t="shared" si="18"/>
        <v>0</v>
      </c>
      <c r="AG27" s="8">
        <f t="shared" si="18"/>
        <v>0</v>
      </c>
      <c r="AH27" s="8">
        <f t="shared" si="18"/>
        <v>0</v>
      </c>
      <c r="AI27" s="8">
        <f t="shared" si="18"/>
        <v>0</v>
      </c>
      <c r="AJ27" s="8">
        <f t="shared" si="18"/>
        <v>0</v>
      </c>
      <c r="AK27" s="8">
        <f t="shared" si="18"/>
        <v>0</v>
      </c>
      <c r="AL27" s="8">
        <f t="shared" si="18"/>
        <v>0</v>
      </c>
      <c r="AM27" s="8">
        <f t="shared" si="18"/>
        <v>0</v>
      </c>
      <c r="AN27" s="8">
        <f t="shared" si="18"/>
        <v>0</v>
      </c>
      <c r="AO27" s="8">
        <f t="shared" si="18"/>
        <v>0</v>
      </c>
      <c r="AP27" s="8">
        <f t="shared" si="18"/>
        <v>0</v>
      </c>
    </row>
    <row r="28" spans="1:42" ht="18">
      <c r="A28" s="1" t="s">
        <v>13</v>
      </c>
      <c r="C28" s="8">
        <v>10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X28" s="8">
        <f>D28*$C$28</f>
        <v>0</v>
      </c>
      <c r="Y28" s="8">
        <f aca="true" t="shared" si="19" ref="Y28:AP28">E28*$C$28</f>
        <v>0</v>
      </c>
      <c r="Z28" s="8">
        <f t="shared" si="19"/>
        <v>0</v>
      </c>
      <c r="AA28" s="8">
        <f t="shared" si="19"/>
        <v>0</v>
      </c>
      <c r="AB28" s="8">
        <f t="shared" si="19"/>
        <v>0</v>
      </c>
      <c r="AC28" s="8">
        <f t="shared" si="19"/>
        <v>0</v>
      </c>
      <c r="AD28" s="8">
        <f t="shared" si="19"/>
        <v>0</v>
      </c>
      <c r="AE28" s="8">
        <f t="shared" si="19"/>
        <v>0</v>
      </c>
      <c r="AF28" s="8">
        <f t="shared" si="19"/>
        <v>0</v>
      </c>
      <c r="AG28" s="8">
        <f t="shared" si="19"/>
        <v>0</v>
      </c>
      <c r="AH28" s="8">
        <f t="shared" si="19"/>
        <v>0</v>
      </c>
      <c r="AI28" s="8">
        <f t="shared" si="19"/>
        <v>0</v>
      </c>
      <c r="AJ28" s="8">
        <f t="shared" si="19"/>
        <v>0</v>
      </c>
      <c r="AK28" s="8">
        <f t="shared" si="19"/>
        <v>0</v>
      </c>
      <c r="AL28" s="8">
        <f t="shared" si="19"/>
        <v>0</v>
      </c>
      <c r="AM28" s="8">
        <f t="shared" si="19"/>
        <v>0</v>
      </c>
      <c r="AN28" s="8">
        <f t="shared" si="19"/>
        <v>0</v>
      </c>
      <c r="AO28" s="8">
        <f t="shared" si="19"/>
        <v>0</v>
      </c>
      <c r="AP28" s="8">
        <f t="shared" si="19"/>
        <v>0</v>
      </c>
    </row>
    <row r="29" spans="3:42" ht="18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66" t="s">
        <v>58</v>
      </c>
      <c r="X29" s="67">
        <f aca="true" t="shared" si="20" ref="X29:AH29">SUM(X23:X28)</f>
        <v>0</v>
      </c>
      <c r="Y29" s="67">
        <f t="shared" si="20"/>
        <v>0</v>
      </c>
      <c r="Z29" s="67">
        <f t="shared" si="20"/>
        <v>0</v>
      </c>
      <c r="AA29" s="67">
        <f t="shared" si="20"/>
        <v>0</v>
      </c>
      <c r="AB29" s="67">
        <f t="shared" si="20"/>
        <v>0</v>
      </c>
      <c r="AC29" s="67">
        <f t="shared" si="20"/>
        <v>0</v>
      </c>
      <c r="AD29" s="67">
        <f t="shared" si="20"/>
        <v>0</v>
      </c>
      <c r="AE29" s="67">
        <f t="shared" si="20"/>
        <v>0</v>
      </c>
      <c r="AF29" s="67">
        <f t="shared" si="20"/>
        <v>0</v>
      </c>
      <c r="AG29" s="67">
        <f t="shared" si="20"/>
        <v>0</v>
      </c>
      <c r="AH29" s="67">
        <f t="shared" si="20"/>
        <v>0</v>
      </c>
      <c r="AI29" s="67">
        <f aca="true" t="shared" si="21" ref="AI29:AP29">SUM(AI23:AI28)</f>
        <v>0</v>
      </c>
      <c r="AJ29" s="67">
        <f t="shared" si="21"/>
        <v>0</v>
      </c>
      <c r="AK29" s="67">
        <f t="shared" si="21"/>
        <v>0</v>
      </c>
      <c r="AL29" s="67">
        <f t="shared" si="21"/>
        <v>0</v>
      </c>
      <c r="AM29" s="67">
        <f t="shared" si="21"/>
        <v>0</v>
      </c>
      <c r="AN29" s="67">
        <f t="shared" si="21"/>
        <v>0</v>
      </c>
      <c r="AO29" s="67">
        <f t="shared" si="21"/>
        <v>0</v>
      </c>
      <c r="AP29" s="67">
        <f t="shared" si="21"/>
        <v>0</v>
      </c>
    </row>
    <row r="30" spans="3:42" ht="18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68" t="s">
        <v>60</v>
      </c>
      <c r="X30" s="56">
        <f>+$B$22*X29</f>
        <v>0</v>
      </c>
      <c r="Y30" s="56">
        <f aca="true" t="shared" si="22" ref="Y30:AP30">+$B$22*Y29</f>
        <v>0</v>
      </c>
      <c r="Z30" s="56">
        <f t="shared" si="22"/>
        <v>0</v>
      </c>
      <c r="AA30" s="56">
        <f t="shared" si="22"/>
        <v>0</v>
      </c>
      <c r="AB30" s="56">
        <f t="shared" si="22"/>
        <v>0</v>
      </c>
      <c r="AC30" s="56">
        <f t="shared" si="22"/>
        <v>0</v>
      </c>
      <c r="AD30" s="56">
        <f t="shared" si="22"/>
        <v>0</v>
      </c>
      <c r="AE30" s="56">
        <f t="shared" si="22"/>
        <v>0</v>
      </c>
      <c r="AF30" s="56">
        <f t="shared" si="22"/>
        <v>0</v>
      </c>
      <c r="AG30" s="56">
        <f t="shared" si="22"/>
        <v>0</v>
      </c>
      <c r="AH30" s="56">
        <f t="shared" si="22"/>
        <v>0</v>
      </c>
      <c r="AI30" s="56">
        <f t="shared" si="22"/>
        <v>0</v>
      </c>
      <c r="AJ30" s="56">
        <f t="shared" si="22"/>
        <v>0</v>
      </c>
      <c r="AK30" s="56">
        <f t="shared" si="22"/>
        <v>0</v>
      </c>
      <c r="AL30" s="56">
        <f t="shared" si="22"/>
        <v>0</v>
      </c>
      <c r="AM30" s="56">
        <f t="shared" si="22"/>
        <v>0</v>
      </c>
      <c r="AN30" s="56">
        <f t="shared" si="22"/>
        <v>0</v>
      </c>
      <c r="AO30" s="56">
        <f t="shared" si="22"/>
        <v>0</v>
      </c>
      <c r="AP30" s="56">
        <f t="shared" si="22"/>
        <v>0</v>
      </c>
    </row>
    <row r="31" spans="4:23" ht="18">
      <c r="D31" s="8"/>
      <c r="E31" s="8"/>
      <c r="F31" s="8"/>
      <c r="G31" s="8"/>
      <c r="H31" s="8"/>
      <c r="I31" s="8"/>
      <c r="J31" s="8"/>
      <c r="K31" s="8"/>
      <c r="L31" s="8"/>
      <c r="W31" s="12"/>
    </row>
    <row r="32" spans="4:23" ht="18">
      <c r="D32" s="8"/>
      <c r="E32" s="8"/>
      <c r="F32" s="8"/>
      <c r="G32" s="8"/>
      <c r="H32" s="8"/>
      <c r="I32" s="8"/>
      <c r="J32" s="8"/>
      <c r="K32" s="8"/>
      <c r="L32" s="8"/>
      <c r="W32" s="12"/>
    </row>
    <row r="33" spans="1:42" ht="18.75">
      <c r="A33" s="21"/>
      <c r="B33" s="22" t="s">
        <v>38</v>
      </c>
      <c r="C33" s="2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9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73" customFormat="1" ht="19.5" thickBot="1">
      <c r="A34" s="25" t="s">
        <v>14</v>
      </c>
      <c r="B34" s="26">
        <v>10</v>
      </c>
      <c r="C34" s="27" t="s">
        <v>39</v>
      </c>
      <c r="D34" s="27" t="str">
        <f>$D$6</f>
        <v>Unit</v>
      </c>
      <c r="E34" s="27" t="str">
        <f>$E$6</f>
        <v>Unit</v>
      </c>
      <c r="F34" s="27" t="str">
        <f>$F$6</f>
        <v>Unit</v>
      </c>
      <c r="G34" s="27" t="str">
        <f>$G$6</f>
        <v>Unit</v>
      </c>
      <c r="H34" s="27" t="str">
        <f>$H$6</f>
        <v>Unit</v>
      </c>
      <c r="I34" s="27" t="str">
        <f>$I$6</f>
        <v>Unit</v>
      </c>
      <c r="J34" s="27" t="str">
        <f>$J$6</f>
        <v>Unit</v>
      </c>
      <c r="K34" s="27" t="str">
        <f>$K$6</f>
        <v>Unit</v>
      </c>
      <c r="L34" s="27" t="str">
        <f>$L$6</f>
        <v>Unit</v>
      </c>
      <c r="M34" s="27" t="str">
        <f>$M$6</f>
        <v>Unit</v>
      </c>
      <c r="N34" s="27" t="str">
        <f>$N$6</f>
        <v>Unit</v>
      </c>
      <c r="O34" s="27" t="str">
        <f>$O$6</f>
        <v>Unit</v>
      </c>
      <c r="P34" s="27" t="str">
        <f>$P$6</f>
        <v>Unit</v>
      </c>
      <c r="Q34" s="27" t="str">
        <f>$Q$6</f>
        <v>Unit</v>
      </c>
      <c r="R34" s="27" t="str">
        <f>$R$6</f>
        <v>Unit</v>
      </c>
      <c r="S34" s="27" t="str">
        <f>$S$6</f>
        <v>Unit</v>
      </c>
      <c r="T34" s="27" t="str">
        <f>$T$6</f>
        <v>Unit</v>
      </c>
      <c r="U34" s="27" t="str">
        <f>$U$6</f>
        <v>Unit</v>
      </c>
      <c r="V34" s="27" t="str">
        <f>$V$6</f>
        <v>Unit</v>
      </c>
      <c r="W34" s="74"/>
      <c r="X34" s="27" t="str">
        <f>$D$6</f>
        <v>Unit</v>
      </c>
      <c r="Y34" s="27" t="str">
        <f>$E$6</f>
        <v>Unit</v>
      </c>
      <c r="Z34" s="27" t="str">
        <f>$F$6</f>
        <v>Unit</v>
      </c>
      <c r="AA34" s="27" t="str">
        <f>$G$6</f>
        <v>Unit</v>
      </c>
      <c r="AB34" s="27" t="str">
        <f>$H$6</f>
        <v>Unit</v>
      </c>
      <c r="AC34" s="27" t="str">
        <f>$I$6</f>
        <v>Unit</v>
      </c>
      <c r="AD34" s="27" t="str">
        <f>$J$6</f>
        <v>Unit</v>
      </c>
      <c r="AE34" s="27" t="str">
        <f>$K$6</f>
        <v>Unit</v>
      </c>
      <c r="AF34" s="27" t="str">
        <f>$L$6</f>
        <v>Unit</v>
      </c>
      <c r="AG34" s="27" t="str">
        <f>$M$6</f>
        <v>Unit</v>
      </c>
      <c r="AH34" s="27" t="str">
        <f>$N$6</f>
        <v>Unit</v>
      </c>
      <c r="AI34" s="27" t="str">
        <f>$O$6</f>
        <v>Unit</v>
      </c>
      <c r="AJ34" s="27" t="str">
        <f>$P$6</f>
        <v>Unit</v>
      </c>
      <c r="AK34" s="27" t="str">
        <f>$Q$6</f>
        <v>Unit</v>
      </c>
      <c r="AL34" s="27" t="str">
        <f>$R$6</f>
        <v>Unit</v>
      </c>
      <c r="AM34" s="27" t="str">
        <f>$S$6</f>
        <v>Unit</v>
      </c>
      <c r="AN34" s="27" t="str">
        <f>$T$6</f>
        <v>Unit</v>
      </c>
      <c r="AO34" s="27" t="str">
        <f>$U$6</f>
        <v>Unit</v>
      </c>
      <c r="AP34" s="27" t="str">
        <f>$V$6</f>
        <v>Unit</v>
      </c>
    </row>
    <row r="35" spans="1:42" ht="36">
      <c r="A35" s="1" t="s">
        <v>30</v>
      </c>
      <c r="C35" s="8">
        <v>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X35" s="8">
        <f>D35*$C$35</f>
        <v>0</v>
      </c>
      <c r="Y35" s="8">
        <f aca="true" t="shared" si="23" ref="Y35:AP35">E35*$C$35</f>
        <v>0</v>
      </c>
      <c r="Z35" s="8">
        <f t="shared" si="23"/>
        <v>0</v>
      </c>
      <c r="AA35" s="8">
        <f t="shared" si="23"/>
        <v>0</v>
      </c>
      <c r="AB35" s="8">
        <f t="shared" si="23"/>
        <v>0</v>
      </c>
      <c r="AC35" s="8">
        <f t="shared" si="23"/>
        <v>0</v>
      </c>
      <c r="AD35" s="8">
        <f t="shared" si="23"/>
        <v>0</v>
      </c>
      <c r="AE35" s="8">
        <f t="shared" si="23"/>
        <v>0</v>
      </c>
      <c r="AF35" s="8">
        <f t="shared" si="23"/>
        <v>0</v>
      </c>
      <c r="AG35" s="8">
        <f t="shared" si="23"/>
        <v>0</v>
      </c>
      <c r="AH35" s="8">
        <f t="shared" si="23"/>
        <v>0</v>
      </c>
      <c r="AI35" s="8">
        <f t="shared" si="23"/>
        <v>0</v>
      </c>
      <c r="AJ35" s="8">
        <f t="shared" si="23"/>
        <v>0</v>
      </c>
      <c r="AK35" s="8">
        <f t="shared" si="23"/>
        <v>0</v>
      </c>
      <c r="AL35" s="8">
        <f t="shared" si="23"/>
        <v>0</v>
      </c>
      <c r="AM35" s="8">
        <f t="shared" si="23"/>
        <v>0</v>
      </c>
      <c r="AN35" s="8">
        <f t="shared" si="23"/>
        <v>0</v>
      </c>
      <c r="AO35" s="8">
        <f t="shared" si="23"/>
        <v>0</v>
      </c>
      <c r="AP35" s="8">
        <f t="shared" si="23"/>
        <v>0</v>
      </c>
    </row>
    <row r="36" spans="3:42" ht="18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66" t="s">
        <v>32</v>
      </c>
      <c r="X36" s="67">
        <f>SUM(X35)</f>
        <v>0</v>
      </c>
      <c r="Y36" s="67">
        <f aca="true" t="shared" si="24" ref="Y36:AP36">SUM(Y35)</f>
        <v>0</v>
      </c>
      <c r="Z36" s="67">
        <f t="shared" si="24"/>
        <v>0</v>
      </c>
      <c r="AA36" s="67">
        <f t="shared" si="24"/>
        <v>0</v>
      </c>
      <c r="AB36" s="67">
        <f t="shared" si="24"/>
        <v>0</v>
      </c>
      <c r="AC36" s="67">
        <f t="shared" si="24"/>
        <v>0</v>
      </c>
      <c r="AD36" s="67">
        <f t="shared" si="24"/>
        <v>0</v>
      </c>
      <c r="AE36" s="67">
        <f t="shared" si="24"/>
        <v>0</v>
      </c>
      <c r="AF36" s="67">
        <f t="shared" si="24"/>
        <v>0</v>
      </c>
      <c r="AG36" s="67">
        <f t="shared" si="24"/>
        <v>0</v>
      </c>
      <c r="AH36" s="67">
        <f t="shared" si="24"/>
        <v>0</v>
      </c>
      <c r="AI36" s="67">
        <f t="shared" si="24"/>
        <v>0</v>
      </c>
      <c r="AJ36" s="67">
        <f t="shared" si="24"/>
        <v>0</v>
      </c>
      <c r="AK36" s="67">
        <f t="shared" si="24"/>
        <v>0</v>
      </c>
      <c r="AL36" s="67">
        <f t="shared" si="24"/>
        <v>0</v>
      </c>
      <c r="AM36" s="67">
        <f t="shared" si="24"/>
        <v>0</v>
      </c>
      <c r="AN36" s="67">
        <f t="shared" si="24"/>
        <v>0</v>
      </c>
      <c r="AO36" s="67">
        <f t="shared" si="24"/>
        <v>0</v>
      </c>
      <c r="AP36" s="67">
        <f t="shared" si="24"/>
        <v>0</v>
      </c>
    </row>
    <row r="37" spans="3:42" ht="18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68" t="s">
        <v>60</v>
      </c>
      <c r="X37" s="56">
        <f>+$B$34*X36</f>
        <v>0</v>
      </c>
      <c r="Y37" s="56">
        <f aca="true" t="shared" si="25" ref="Y37:AP37">+$B$34*Y36</f>
        <v>0</v>
      </c>
      <c r="Z37" s="56">
        <f t="shared" si="25"/>
        <v>0</v>
      </c>
      <c r="AA37" s="56">
        <f t="shared" si="25"/>
        <v>0</v>
      </c>
      <c r="AB37" s="56">
        <f t="shared" si="25"/>
        <v>0</v>
      </c>
      <c r="AC37" s="56">
        <f t="shared" si="25"/>
        <v>0</v>
      </c>
      <c r="AD37" s="56">
        <f t="shared" si="25"/>
        <v>0</v>
      </c>
      <c r="AE37" s="56">
        <f t="shared" si="25"/>
        <v>0</v>
      </c>
      <c r="AF37" s="56">
        <f t="shared" si="25"/>
        <v>0</v>
      </c>
      <c r="AG37" s="56">
        <f t="shared" si="25"/>
        <v>0</v>
      </c>
      <c r="AH37" s="56">
        <f t="shared" si="25"/>
        <v>0</v>
      </c>
      <c r="AI37" s="56">
        <f t="shared" si="25"/>
        <v>0</v>
      </c>
      <c r="AJ37" s="56">
        <f t="shared" si="25"/>
        <v>0</v>
      </c>
      <c r="AK37" s="56">
        <f t="shared" si="25"/>
        <v>0</v>
      </c>
      <c r="AL37" s="56">
        <f t="shared" si="25"/>
        <v>0</v>
      </c>
      <c r="AM37" s="56">
        <f t="shared" si="25"/>
        <v>0</v>
      </c>
      <c r="AN37" s="56">
        <f t="shared" si="25"/>
        <v>0</v>
      </c>
      <c r="AO37" s="56">
        <f t="shared" si="25"/>
        <v>0</v>
      </c>
      <c r="AP37" s="56">
        <f t="shared" si="25"/>
        <v>0</v>
      </c>
    </row>
    <row r="38" spans="3:22" ht="18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3:22" ht="18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42" ht="18.75">
      <c r="A40" s="28"/>
      <c r="B40" s="29" t="s">
        <v>38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2" s="73" customFormat="1" ht="19.5" thickBot="1">
      <c r="A41" s="33" t="s">
        <v>15</v>
      </c>
      <c r="B41" s="34">
        <v>5</v>
      </c>
      <c r="C41" s="35" t="s">
        <v>39</v>
      </c>
      <c r="D41" s="35" t="str">
        <f>$D$6</f>
        <v>Unit</v>
      </c>
      <c r="E41" s="35" t="str">
        <f>$E$6</f>
        <v>Unit</v>
      </c>
      <c r="F41" s="35" t="str">
        <f>$F$6</f>
        <v>Unit</v>
      </c>
      <c r="G41" s="35" t="str">
        <f>$G$6</f>
        <v>Unit</v>
      </c>
      <c r="H41" s="35" t="str">
        <f>$H$6</f>
        <v>Unit</v>
      </c>
      <c r="I41" s="35" t="str">
        <f>$I$6</f>
        <v>Unit</v>
      </c>
      <c r="J41" s="35" t="str">
        <f>$J$6</f>
        <v>Unit</v>
      </c>
      <c r="K41" s="35" t="str">
        <f>$K$6</f>
        <v>Unit</v>
      </c>
      <c r="L41" s="35" t="str">
        <f>$L$6</f>
        <v>Unit</v>
      </c>
      <c r="M41" s="35" t="str">
        <f>$M$6</f>
        <v>Unit</v>
      </c>
      <c r="N41" s="35" t="str">
        <f>$N$6</f>
        <v>Unit</v>
      </c>
      <c r="O41" s="35" t="str">
        <f>$O$6</f>
        <v>Unit</v>
      </c>
      <c r="P41" s="35" t="str">
        <f>$P$6</f>
        <v>Unit</v>
      </c>
      <c r="Q41" s="35" t="str">
        <f>$Q$6</f>
        <v>Unit</v>
      </c>
      <c r="R41" s="35" t="str">
        <f>$R$6</f>
        <v>Unit</v>
      </c>
      <c r="S41" s="35" t="str">
        <f>$S$6</f>
        <v>Unit</v>
      </c>
      <c r="T41" s="35" t="str">
        <f>$T$6</f>
        <v>Unit</v>
      </c>
      <c r="U41" s="35" t="str">
        <f>$U$6</f>
        <v>Unit</v>
      </c>
      <c r="V41" s="35" t="str">
        <f>$V$6</f>
        <v>Unit</v>
      </c>
      <c r="W41" s="75"/>
      <c r="X41" s="35" t="str">
        <f>$D$6</f>
        <v>Unit</v>
      </c>
      <c r="Y41" s="35" t="str">
        <f>$E$6</f>
        <v>Unit</v>
      </c>
      <c r="Z41" s="35" t="str">
        <f>$F$6</f>
        <v>Unit</v>
      </c>
      <c r="AA41" s="35" t="str">
        <f>$G$6</f>
        <v>Unit</v>
      </c>
      <c r="AB41" s="35" t="str">
        <f>$H$6</f>
        <v>Unit</v>
      </c>
      <c r="AC41" s="35" t="str">
        <f>$I$6</f>
        <v>Unit</v>
      </c>
      <c r="AD41" s="35" t="str">
        <f>$J$6</f>
        <v>Unit</v>
      </c>
      <c r="AE41" s="35" t="str">
        <f>$K$6</f>
        <v>Unit</v>
      </c>
      <c r="AF41" s="35" t="str">
        <f>$L$6</f>
        <v>Unit</v>
      </c>
      <c r="AG41" s="35" t="str">
        <f>$M$6</f>
        <v>Unit</v>
      </c>
      <c r="AH41" s="35" t="str">
        <f>$N$6</f>
        <v>Unit</v>
      </c>
      <c r="AI41" s="35" t="str">
        <f>$O$6</f>
        <v>Unit</v>
      </c>
      <c r="AJ41" s="35" t="str">
        <f>$P$6</f>
        <v>Unit</v>
      </c>
      <c r="AK41" s="35" t="str">
        <f>$Q$6</f>
        <v>Unit</v>
      </c>
      <c r="AL41" s="35" t="str">
        <f>$R$6</f>
        <v>Unit</v>
      </c>
      <c r="AM41" s="35" t="str">
        <f>$S$6</f>
        <v>Unit</v>
      </c>
      <c r="AN41" s="35" t="str">
        <f>$T$6</f>
        <v>Unit</v>
      </c>
      <c r="AO41" s="35" t="str">
        <f>$U$6</f>
        <v>Unit</v>
      </c>
      <c r="AP41" s="35" t="str">
        <f>$V$6</f>
        <v>Unit</v>
      </c>
    </row>
    <row r="42" spans="1:42" ht="18">
      <c r="A42" s="1" t="s">
        <v>16</v>
      </c>
      <c r="C42" s="8">
        <v>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X42" s="8">
        <f>D42*$C$42</f>
        <v>0</v>
      </c>
      <c r="Y42" s="8">
        <f aca="true" t="shared" si="26" ref="Y42:AP42">E42*$C$42</f>
        <v>0</v>
      </c>
      <c r="Z42" s="8">
        <f t="shared" si="26"/>
        <v>0</v>
      </c>
      <c r="AA42" s="8">
        <f t="shared" si="26"/>
        <v>0</v>
      </c>
      <c r="AB42" s="8">
        <f t="shared" si="26"/>
        <v>0</v>
      </c>
      <c r="AC42" s="8">
        <f t="shared" si="26"/>
        <v>0</v>
      </c>
      <c r="AD42" s="8">
        <f t="shared" si="26"/>
        <v>0</v>
      </c>
      <c r="AE42" s="8">
        <f t="shared" si="26"/>
        <v>0</v>
      </c>
      <c r="AF42" s="8">
        <f t="shared" si="26"/>
        <v>0</v>
      </c>
      <c r="AG42" s="8">
        <f t="shared" si="26"/>
        <v>0</v>
      </c>
      <c r="AH42" s="8">
        <f t="shared" si="26"/>
        <v>0</v>
      </c>
      <c r="AI42" s="8">
        <f t="shared" si="26"/>
        <v>0</v>
      </c>
      <c r="AJ42" s="8">
        <f t="shared" si="26"/>
        <v>0</v>
      </c>
      <c r="AK42" s="8">
        <f t="shared" si="26"/>
        <v>0</v>
      </c>
      <c r="AL42" s="8">
        <f t="shared" si="26"/>
        <v>0</v>
      </c>
      <c r="AM42" s="8">
        <f t="shared" si="26"/>
        <v>0</v>
      </c>
      <c r="AN42" s="8">
        <f t="shared" si="26"/>
        <v>0</v>
      </c>
      <c r="AO42" s="8">
        <f t="shared" si="26"/>
        <v>0</v>
      </c>
      <c r="AP42" s="8">
        <f t="shared" si="26"/>
        <v>0</v>
      </c>
    </row>
    <row r="43" spans="1:42" ht="18">
      <c r="A43" s="1" t="s">
        <v>17</v>
      </c>
      <c r="C43" s="8">
        <v>10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X43" s="8">
        <f>D43*$C$43</f>
        <v>0</v>
      </c>
      <c r="Y43" s="8">
        <f aca="true" t="shared" si="27" ref="Y43:AP43">E43*$C$43</f>
        <v>0</v>
      </c>
      <c r="Z43" s="8">
        <f t="shared" si="27"/>
        <v>0</v>
      </c>
      <c r="AA43" s="8">
        <f t="shared" si="27"/>
        <v>0</v>
      </c>
      <c r="AB43" s="8">
        <f t="shared" si="27"/>
        <v>0</v>
      </c>
      <c r="AC43" s="8">
        <f t="shared" si="27"/>
        <v>0</v>
      </c>
      <c r="AD43" s="8">
        <f t="shared" si="27"/>
        <v>0</v>
      </c>
      <c r="AE43" s="8">
        <f t="shared" si="27"/>
        <v>0</v>
      </c>
      <c r="AF43" s="8">
        <f t="shared" si="27"/>
        <v>0</v>
      </c>
      <c r="AG43" s="8">
        <f t="shared" si="27"/>
        <v>0</v>
      </c>
      <c r="AH43" s="8">
        <f t="shared" si="27"/>
        <v>0</v>
      </c>
      <c r="AI43" s="8">
        <f t="shared" si="27"/>
        <v>0</v>
      </c>
      <c r="AJ43" s="8">
        <f t="shared" si="27"/>
        <v>0</v>
      </c>
      <c r="AK43" s="8">
        <f t="shared" si="27"/>
        <v>0</v>
      </c>
      <c r="AL43" s="8">
        <f t="shared" si="27"/>
        <v>0</v>
      </c>
      <c r="AM43" s="8">
        <f t="shared" si="27"/>
        <v>0</v>
      </c>
      <c r="AN43" s="8">
        <f t="shared" si="27"/>
        <v>0</v>
      </c>
      <c r="AO43" s="8">
        <f t="shared" si="27"/>
        <v>0</v>
      </c>
      <c r="AP43" s="8">
        <f t="shared" si="27"/>
        <v>0</v>
      </c>
    </row>
    <row r="44" spans="1:42" ht="18">
      <c r="A44" s="1" t="s">
        <v>18</v>
      </c>
      <c r="C44" s="8">
        <v>10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X44" s="8">
        <f>D44*$C$44</f>
        <v>0</v>
      </c>
      <c r="Y44" s="8">
        <f aca="true" t="shared" si="28" ref="Y44:AP44">E44*$C$44</f>
        <v>0</v>
      </c>
      <c r="Z44" s="8">
        <f t="shared" si="28"/>
        <v>0</v>
      </c>
      <c r="AA44" s="8">
        <f t="shared" si="28"/>
        <v>0</v>
      </c>
      <c r="AB44" s="8">
        <f t="shared" si="28"/>
        <v>0</v>
      </c>
      <c r="AC44" s="8">
        <f t="shared" si="28"/>
        <v>0</v>
      </c>
      <c r="AD44" s="8">
        <f t="shared" si="28"/>
        <v>0</v>
      </c>
      <c r="AE44" s="8">
        <f t="shared" si="28"/>
        <v>0</v>
      </c>
      <c r="AF44" s="8">
        <f t="shared" si="28"/>
        <v>0</v>
      </c>
      <c r="AG44" s="8">
        <f t="shared" si="28"/>
        <v>0</v>
      </c>
      <c r="AH44" s="8">
        <f t="shared" si="28"/>
        <v>0</v>
      </c>
      <c r="AI44" s="8">
        <f t="shared" si="28"/>
        <v>0</v>
      </c>
      <c r="AJ44" s="8">
        <f t="shared" si="28"/>
        <v>0</v>
      </c>
      <c r="AK44" s="8">
        <f t="shared" si="28"/>
        <v>0</v>
      </c>
      <c r="AL44" s="8">
        <f t="shared" si="28"/>
        <v>0</v>
      </c>
      <c r="AM44" s="8">
        <f t="shared" si="28"/>
        <v>0</v>
      </c>
      <c r="AN44" s="8">
        <f t="shared" si="28"/>
        <v>0</v>
      </c>
      <c r="AO44" s="8">
        <f t="shared" si="28"/>
        <v>0</v>
      </c>
      <c r="AP44" s="8">
        <f t="shared" si="28"/>
        <v>0</v>
      </c>
    </row>
    <row r="45" spans="1:42" ht="18">
      <c r="A45" s="1" t="s">
        <v>31</v>
      </c>
      <c r="C45" s="8">
        <v>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X45" s="8">
        <f>D45*$C$45</f>
        <v>0</v>
      </c>
      <c r="Y45" s="8">
        <f aca="true" t="shared" si="29" ref="Y45:AP45">E45*$C$45</f>
        <v>0</v>
      </c>
      <c r="Z45" s="8">
        <f t="shared" si="29"/>
        <v>0</v>
      </c>
      <c r="AA45" s="8">
        <f t="shared" si="29"/>
        <v>0</v>
      </c>
      <c r="AB45" s="8">
        <f t="shared" si="29"/>
        <v>0</v>
      </c>
      <c r="AC45" s="8">
        <f t="shared" si="29"/>
        <v>0</v>
      </c>
      <c r="AD45" s="8">
        <f t="shared" si="29"/>
        <v>0</v>
      </c>
      <c r="AE45" s="8">
        <f t="shared" si="29"/>
        <v>0</v>
      </c>
      <c r="AF45" s="8">
        <f t="shared" si="29"/>
        <v>0</v>
      </c>
      <c r="AG45" s="8">
        <f t="shared" si="29"/>
        <v>0</v>
      </c>
      <c r="AH45" s="8">
        <f t="shared" si="29"/>
        <v>0</v>
      </c>
      <c r="AI45" s="8">
        <f t="shared" si="29"/>
        <v>0</v>
      </c>
      <c r="AJ45" s="8">
        <f t="shared" si="29"/>
        <v>0</v>
      </c>
      <c r="AK45" s="8">
        <f t="shared" si="29"/>
        <v>0</v>
      </c>
      <c r="AL45" s="8">
        <f t="shared" si="29"/>
        <v>0</v>
      </c>
      <c r="AM45" s="8">
        <f t="shared" si="29"/>
        <v>0</v>
      </c>
      <c r="AN45" s="8">
        <f t="shared" si="29"/>
        <v>0</v>
      </c>
      <c r="AO45" s="8">
        <f t="shared" si="29"/>
        <v>0</v>
      </c>
      <c r="AP45" s="8">
        <f t="shared" si="29"/>
        <v>0</v>
      </c>
    </row>
    <row r="46" spans="4:42" ht="18">
      <c r="D46" s="10"/>
      <c r="E46" s="8"/>
      <c r="F46" s="8"/>
      <c r="G46" s="8"/>
      <c r="H46" s="8"/>
      <c r="I46" s="8"/>
      <c r="J46" s="8"/>
      <c r="K46" s="8"/>
      <c r="L46" s="8"/>
      <c r="W46" s="66" t="s">
        <v>32</v>
      </c>
      <c r="X46" s="67">
        <f>SUM(X42:X45)</f>
        <v>0</v>
      </c>
      <c r="Y46" s="67">
        <f aca="true" t="shared" si="30" ref="Y46:AP46">SUM(Y42:Y45)</f>
        <v>0</v>
      </c>
      <c r="Z46" s="67">
        <f t="shared" si="30"/>
        <v>0</v>
      </c>
      <c r="AA46" s="67">
        <f t="shared" si="30"/>
        <v>0</v>
      </c>
      <c r="AB46" s="67">
        <f t="shared" si="30"/>
        <v>0</v>
      </c>
      <c r="AC46" s="67">
        <f t="shared" si="30"/>
        <v>0</v>
      </c>
      <c r="AD46" s="67">
        <f t="shared" si="30"/>
        <v>0</v>
      </c>
      <c r="AE46" s="67">
        <f t="shared" si="30"/>
        <v>0</v>
      </c>
      <c r="AF46" s="67">
        <f t="shared" si="30"/>
        <v>0</v>
      </c>
      <c r="AG46" s="67">
        <f t="shared" si="30"/>
        <v>0</v>
      </c>
      <c r="AH46" s="67">
        <f t="shared" si="30"/>
        <v>0</v>
      </c>
      <c r="AI46" s="67">
        <f t="shared" si="30"/>
        <v>0</v>
      </c>
      <c r="AJ46" s="67">
        <f t="shared" si="30"/>
        <v>0</v>
      </c>
      <c r="AK46" s="67">
        <f t="shared" si="30"/>
        <v>0</v>
      </c>
      <c r="AL46" s="67">
        <f t="shared" si="30"/>
        <v>0</v>
      </c>
      <c r="AM46" s="67">
        <f t="shared" si="30"/>
        <v>0</v>
      </c>
      <c r="AN46" s="67">
        <f t="shared" si="30"/>
        <v>0</v>
      </c>
      <c r="AO46" s="67">
        <f t="shared" si="30"/>
        <v>0</v>
      </c>
      <c r="AP46" s="67">
        <f t="shared" si="30"/>
        <v>0</v>
      </c>
    </row>
    <row r="47" spans="4:42" ht="18">
      <c r="D47" s="8"/>
      <c r="E47" s="8"/>
      <c r="F47" s="8"/>
      <c r="G47" s="8"/>
      <c r="H47" s="8"/>
      <c r="I47" s="8"/>
      <c r="J47" s="8"/>
      <c r="K47" s="8"/>
      <c r="L47" s="8"/>
      <c r="W47" s="68" t="s">
        <v>60</v>
      </c>
      <c r="X47" s="56">
        <f>+$B$41*X46</f>
        <v>0</v>
      </c>
      <c r="Y47" s="56">
        <f aca="true" t="shared" si="31" ref="Y47:AP47">+$B$41*Y46</f>
        <v>0</v>
      </c>
      <c r="Z47" s="56">
        <f t="shared" si="31"/>
        <v>0</v>
      </c>
      <c r="AA47" s="56">
        <f t="shared" si="31"/>
        <v>0</v>
      </c>
      <c r="AB47" s="56">
        <f t="shared" si="31"/>
        <v>0</v>
      </c>
      <c r="AC47" s="56">
        <f t="shared" si="31"/>
        <v>0</v>
      </c>
      <c r="AD47" s="56">
        <f t="shared" si="31"/>
        <v>0</v>
      </c>
      <c r="AE47" s="56">
        <f t="shared" si="31"/>
        <v>0</v>
      </c>
      <c r="AF47" s="56">
        <f t="shared" si="31"/>
        <v>0</v>
      </c>
      <c r="AG47" s="56">
        <f t="shared" si="31"/>
        <v>0</v>
      </c>
      <c r="AH47" s="56">
        <f t="shared" si="31"/>
        <v>0</v>
      </c>
      <c r="AI47" s="56">
        <f t="shared" si="31"/>
        <v>0</v>
      </c>
      <c r="AJ47" s="56">
        <f t="shared" si="31"/>
        <v>0</v>
      </c>
      <c r="AK47" s="56">
        <f t="shared" si="31"/>
        <v>0</v>
      </c>
      <c r="AL47" s="56">
        <f t="shared" si="31"/>
        <v>0</v>
      </c>
      <c r="AM47" s="56">
        <f t="shared" si="31"/>
        <v>0</v>
      </c>
      <c r="AN47" s="56">
        <f t="shared" si="31"/>
        <v>0</v>
      </c>
      <c r="AO47" s="56">
        <f t="shared" si="31"/>
        <v>0</v>
      </c>
      <c r="AP47" s="56">
        <f t="shared" si="31"/>
        <v>0</v>
      </c>
    </row>
    <row r="48" spans="4:12" ht="18">
      <c r="D48" s="8"/>
      <c r="E48" s="8"/>
      <c r="F48" s="8"/>
      <c r="G48" s="8"/>
      <c r="H48" s="8"/>
      <c r="I48" s="8"/>
      <c r="J48" s="8"/>
      <c r="K48" s="8"/>
      <c r="L48" s="8"/>
    </row>
    <row r="49" spans="4:12" ht="18">
      <c r="D49" s="8"/>
      <c r="E49" s="8"/>
      <c r="F49" s="8"/>
      <c r="G49" s="8"/>
      <c r="H49" s="8"/>
      <c r="I49" s="8"/>
      <c r="J49" s="8"/>
      <c r="K49" s="8"/>
      <c r="L49" s="8"/>
    </row>
    <row r="50" spans="1:42" ht="18.75">
      <c r="A50" s="21"/>
      <c r="B50" s="22" t="s">
        <v>38</v>
      </c>
      <c r="C50" s="2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s="73" customFormat="1" ht="19.5" thickBot="1">
      <c r="A51" s="25" t="s">
        <v>19</v>
      </c>
      <c r="B51" s="26">
        <v>5</v>
      </c>
      <c r="C51" s="27" t="s">
        <v>39</v>
      </c>
      <c r="D51" s="27" t="str">
        <f>$D$6</f>
        <v>Unit</v>
      </c>
      <c r="E51" s="27" t="str">
        <f>$E$6</f>
        <v>Unit</v>
      </c>
      <c r="F51" s="27" t="str">
        <f>$F$6</f>
        <v>Unit</v>
      </c>
      <c r="G51" s="27" t="str">
        <f>$G$6</f>
        <v>Unit</v>
      </c>
      <c r="H51" s="27" t="str">
        <f>$H$6</f>
        <v>Unit</v>
      </c>
      <c r="I51" s="27" t="str">
        <f>$I$6</f>
        <v>Unit</v>
      </c>
      <c r="J51" s="27" t="str">
        <f>$J$6</f>
        <v>Unit</v>
      </c>
      <c r="K51" s="27" t="str">
        <f>$K$6</f>
        <v>Unit</v>
      </c>
      <c r="L51" s="27" t="str">
        <f>$L$6</f>
        <v>Unit</v>
      </c>
      <c r="M51" s="27" t="str">
        <f>$M$6</f>
        <v>Unit</v>
      </c>
      <c r="N51" s="27" t="str">
        <f>$N$6</f>
        <v>Unit</v>
      </c>
      <c r="O51" s="27" t="str">
        <f>$O$6</f>
        <v>Unit</v>
      </c>
      <c r="P51" s="27" t="str">
        <f>$P$6</f>
        <v>Unit</v>
      </c>
      <c r="Q51" s="27" t="str">
        <f>$Q$6</f>
        <v>Unit</v>
      </c>
      <c r="R51" s="27" t="str">
        <f>$R$6</f>
        <v>Unit</v>
      </c>
      <c r="S51" s="27" t="str">
        <f>$S$6</f>
        <v>Unit</v>
      </c>
      <c r="T51" s="27" t="str">
        <f>$T$6</f>
        <v>Unit</v>
      </c>
      <c r="U51" s="27" t="str">
        <f>$U$6</f>
        <v>Unit</v>
      </c>
      <c r="V51" s="27" t="str">
        <f>$V$6</f>
        <v>Unit</v>
      </c>
      <c r="W51" s="74"/>
      <c r="X51" s="27" t="str">
        <f>$D$6</f>
        <v>Unit</v>
      </c>
      <c r="Y51" s="27" t="str">
        <f>$E$6</f>
        <v>Unit</v>
      </c>
      <c r="Z51" s="27" t="str">
        <f>$F$6</f>
        <v>Unit</v>
      </c>
      <c r="AA51" s="27" t="str">
        <f>$G$6</f>
        <v>Unit</v>
      </c>
      <c r="AB51" s="27" t="str">
        <f>$H$6</f>
        <v>Unit</v>
      </c>
      <c r="AC51" s="27" t="str">
        <f>$I$6</f>
        <v>Unit</v>
      </c>
      <c r="AD51" s="27" t="str">
        <f>$J$6</f>
        <v>Unit</v>
      </c>
      <c r="AE51" s="27" t="str">
        <f>$K$6</f>
        <v>Unit</v>
      </c>
      <c r="AF51" s="27" t="str">
        <f>$L$6</f>
        <v>Unit</v>
      </c>
      <c r="AG51" s="27" t="str">
        <f>$M$6</f>
        <v>Unit</v>
      </c>
      <c r="AH51" s="27" t="str">
        <f>$N$6</f>
        <v>Unit</v>
      </c>
      <c r="AI51" s="27" t="str">
        <f>$O$6</f>
        <v>Unit</v>
      </c>
      <c r="AJ51" s="27" t="str">
        <f>$P$6</f>
        <v>Unit</v>
      </c>
      <c r="AK51" s="27" t="str">
        <f>$Q$6</f>
        <v>Unit</v>
      </c>
      <c r="AL51" s="27" t="str">
        <f>$R$6</f>
        <v>Unit</v>
      </c>
      <c r="AM51" s="27" t="str">
        <f>$S$6</f>
        <v>Unit</v>
      </c>
      <c r="AN51" s="27" t="str">
        <f>$T$6</f>
        <v>Unit</v>
      </c>
      <c r="AO51" s="27" t="str">
        <f>$U$6</f>
        <v>Unit</v>
      </c>
      <c r="AP51" s="27" t="str">
        <f>$V$6</f>
        <v>Unit</v>
      </c>
    </row>
    <row r="52" spans="1:42" ht="36">
      <c r="A52" s="1" t="s">
        <v>34</v>
      </c>
      <c r="C52" s="8">
        <v>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X52" s="8">
        <f>D52*$C$52</f>
        <v>0</v>
      </c>
      <c r="Y52" s="8">
        <f aca="true" t="shared" si="32" ref="Y52:AP52">E52*$C$52</f>
        <v>0</v>
      </c>
      <c r="Z52" s="8">
        <f t="shared" si="32"/>
        <v>0</v>
      </c>
      <c r="AA52" s="8">
        <f t="shared" si="32"/>
        <v>0</v>
      </c>
      <c r="AB52" s="8">
        <f t="shared" si="32"/>
        <v>0</v>
      </c>
      <c r="AC52" s="8">
        <f t="shared" si="32"/>
        <v>0</v>
      </c>
      <c r="AD52" s="8">
        <f t="shared" si="32"/>
        <v>0</v>
      </c>
      <c r="AE52" s="8">
        <f t="shared" si="32"/>
        <v>0</v>
      </c>
      <c r="AF52" s="8">
        <f t="shared" si="32"/>
        <v>0</v>
      </c>
      <c r="AG52" s="8">
        <f t="shared" si="32"/>
        <v>0</v>
      </c>
      <c r="AH52" s="8">
        <f t="shared" si="32"/>
        <v>0</v>
      </c>
      <c r="AI52" s="8">
        <f t="shared" si="32"/>
        <v>0</v>
      </c>
      <c r="AJ52" s="8">
        <f t="shared" si="32"/>
        <v>0</v>
      </c>
      <c r="AK52" s="8">
        <f t="shared" si="32"/>
        <v>0</v>
      </c>
      <c r="AL52" s="8">
        <f t="shared" si="32"/>
        <v>0</v>
      </c>
      <c r="AM52" s="8">
        <f t="shared" si="32"/>
        <v>0</v>
      </c>
      <c r="AN52" s="8">
        <f t="shared" si="32"/>
        <v>0</v>
      </c>
      <c r="AO52" s="8">
        <f t="shared" si="32"/>
        <v>0</v>
      </c>
      <c r="AP52" s="8">
        <f t="shared" si="32"/>
        <v>0</v>
      </c>
    </row>
    <row r="53" spans="1:42" ht="36">
      <c r="A53" s="1" t="s">
        <v>35</v>
      </c>
      <c r="C53" s="8">
        <v>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X53" s="8">
        <f>D53*$C$53</f>
        <v>0</v>
      </c>
      <c r="Y53" s="8">
        <f aca="true" t="shared" si="33" ref="Y53:AP53">E53*$C$53</f>
        <v>0</v>
      </c>
      <c r="Z53" s="8">
        <f t="shared" si="33"/>
        <v>0</v>
      </c>
      <c r="AA53" s="8">
        <f t="shared" si="33"/>
        <v>0</v>
      </c>
      <c r="AB53" s="8">
        <f t="shared" si="33"/>
        <v>0</v>
      </c>
      <c r="AC53" s="8">
        <f t="shared" si="33"/>
        <v>0</v>
      </c>
      <c r="AD53" s="8">
        <f t="shared" si="33"/>
        <v>0</v>
      </c>
      <c r="AE53" s="8">
        <f t="shared" si="33"/>
        <v>0</v>
      </c>
      <c r="AF53" s="8">
        <f t="shared" si="33"/>
        <v>0</v>
      </c>
      <c r="AG53" s="8">
        <f t="shared" si="33"/>
        <v>0</v>
      </c>
      <c r="AH53" s="8">
        <f t="shared" si="33"/>
        <v>0</v>
      </c>
      <c r="AI53" s="8">
        <f t="shared" si="33"/>
        <v>0</v>
      </c>
      <c r="AJ53" s="8">
        <f t="shared" si="33"/>
        <v>0</v>
      </c>
      <c r="AK53" s="8">
        <f t="shared" si="33"/>
        <v>0</v>
      </c>
      <c r="AL53" s="8">
        <f t="shared" si="33"/>
        <v>0</v>
      </c>
      <c r="AM53" s="8">
        <f t="shared" si="33"/>
        <v>0</v>
      </c>
      <c r="AN53" s="8">
        <f t="shared" si="33"/>
        <v>0</v>
      </c>
      <c r="AO53" s="8">
        <f t="shared" si="33"/>
        <v>0</v>
      </c>
      <c r="AP53" s="8">
        <f t="shared" si="33"/>
        <v>0</v>
      </c>
    </row>
    <row r="54" spans="1:42" ht="18">
      <c r="A54" s="1" t="s">
        <v>36</v>
      </c>
      <c r="C54" s="8">
        <v>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X54" s="8">
        <f>D54*$C$54</f>
        <v>0</v>
      </c>
      <c r="Y54" s="8">
        <f aca="true" t="shared" si="34" ref="Y54:AP54">E54*$C$54</f>
        <v>0</v>
      </c>
      <c r="Z54" s="8">
        <f t="shared" si="34"/>
        <v>0</v>
      </c>
      <c r="AA54" s="8">
        <f t="shared" si="34"/>
        <v>0</v>
      </c>
      <c r="AB54" s="8">
        <f t="shared" si="34"/>
        <v>0</v>
      </c>
      <c r="AC54" s="8">
        <f t="shared" si="34"/>
        <v>0</v>
      </c>
      <c r="AD54" s="8">
        <f t="shared" si="34"/>
        <v>0</v>
      </c>
      <c r="AE54" s="8">
        <f t="shared" si="34"/>
        <v>0</v>
      </c>
      <c r="AF54" s="8">
        <f t="shared" si="34"/>
        <v>0</v>
      </c>
      <c r="AG54" s="8">
        <f t="shared" si="34"/>
        <v>0</v>
      </c>
      <c r="AH54" s="8">
        <f t="shared" si="34"/>
        <v>0</v>
      </c>
      <c r="AI54" s="8">
        <f t="shared" si="34"/>
        <v>0</v>
      </c>
      <c r="AJ54" s="8">
        <f t="shared" si="34"/>
        <v>0</v>
      </c>
      <c r="AK54" s="8">
        <f t="shared" si="34"/>
        <v>0</v>
      </c>
      <c r="AL54" s="8">
        <f t="shared" si="34"/>
        <v>0</v>
      </c>
      <c r="AM54" s="8">
        <f t="shared" si="34"/>
        <v>0</v>
      </c>
      <c r="AN54" s="8">
        <f t="shared" si="34"/>
        <v>0</v>
      </c>
      <c r="AO54" s="8">
        <f t="shared" si="34"/>
        <v>0</v>
      </c>
      <c r="AP54" s="8">
        <f t="shared" si="34"/>
        <v>0</v>
      </c>
    </row>
    <row r="55" spans="1:42" ht="18">
      <c r="A55" s="1" t="s">
        <v>20</v>
      </c>
      <c r="C55" s="8">
        <v>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X55" s="8">
        <f>D55*$C$55</f>
        <v>0</v>
      </c>
      <c r="Y55" s="8">
        <f aca="true" t="shared" si="35" ref="Y55:AP55">E55*$C$55</f>
        <v>0</v>
      </c>
      <c r="Z55" s="8">
        <f t="shared" si="35"/>
        <v>0</v>
      </c>
      <c r="AA55" s="8">
        <f t="shared" si="35"/>
        <v>0</v>
      </c>
      <c r="AB55" s="8">
        <f t="shared" si="35"/>
        <v>0</v>
      </c>
      <c r="AC55" s="8">
        <f t="shared" si="35"/>
        <v>0</v>
      </c>
      <c r="AD55" s="8">
        <f t="shared" si="35"/>
        <v>0</v>
      </c>
      <c r="AE55" s="8">
        <f t="shared" si="35"/>
        <v>0</v>
      </c>
      <c r="AF55" s="8">
        <f t="shared" si="35"/>
        <v>0</v>
      </c>
      <c r="AG55" s="8">
        <f t="shared" si="35"/>
        <v>0</v>
      </c>
      <c r="AH55" s="8">
        <f t="shared" si="35"/>
        <v>0</v>
      </c>
      <c r="AI55" s="8">
        <f t="shared" si="35"/>
        <v>0</v>
      </c>
      <c r="AJ55" s="8">
        <f t="shared" si="35"/>
        <v>0</v>
      </c>
      <c r="AK55" s="8">
        <f t="shared" si="35"/>
        <v>0</v>
      </c>
      <c r="AL55" s="8">
        <f t="shared" si="35"/>
        <v>0</v>
      </c>
      <c r="AM55" s="8">
        <f t="shared" si="35"/>
        <v>0</v>
      </c>
      <c r="AN55" s="8">
        <f t="shared" si="35"/>
        <v>0</v>
      </c>
      <c r="AO55" s="8">
        <f t="shared" si="35"/>
        <v>0</v>
      </c>
      <c r="AP55" s="8">
        <f t="shared" si="35"/>
        <v>0</v>
      </c>
    </row>
    <row r="56" spans="1:42" ht="18">
      <c r="A56" s="1" t="s">
        <v>21</v>
      </c>
      <c r="C56" s="8">
        <v>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X56" s="8">
        <f>D56*$C$56</f>
        <v>0</v>
      </c>
      <c r="Y56" s="8">
        <f aca="true" t="shared" si="36" ref="Y56:AP56">E56*$C$56</f>
        <v>0</v>
      </c>
      <c r="Z56" s="8">
        <f t="shared" si="36"/>
        <v>0</v>
      </c>
      <c r="AA56" s="8">
        <f t="shared" si="36"/>
        <v>0</v>
      </c>
      <c r="AB56" s="8">
        <f t="shared" si="36"/>
        <v>0</v>
      </c>
      <c r="AC56" s="8">
        <f t="shared" si="36"/>
        <v>0</v>
      </c>
      <c r="AD56" s="8">
        <f t="shared" si="36"/>
        <v>0</v>
      </c>
      <c r="AE56" s="8">
        <f t="shared" si="36"/>
        <v>0</v>
      </c>
      <c r="AF56" s="8">
        <f t="shared" si="36"/>
        <v>0</v>
      </c>
      <c r="AG56" s="8">
        <f t="shared" si="36"/>
        <v>0</v>
      </c>
      <c r="AH56" s="8">
        <f t="shared" si="36"/>
        <v>0</v>
      </c>
      <c r="AI56" s="8">
        <f t="shared" si="36"/>
        <v>0</v>
      </c>
      <c r="AJ56" s="8">
        <f t="shared" si="36"/>
        <v>0</v>
      </c>
      <c r="AK56" s="8">
        <f t="shared" si="36"/>
        <v>0</v>
      </c>
      <c r="AL56" s="8">
        <f t="shared" si="36"/>
        <v>0</v>
      </c>
      <c r="AM56" s="8">
        <f t="shared" si="36"/>
        <v>0</v>
      </c>
      <c r="AN56" s="8">
        <f t="shared" si="36"/>
        <v>0</v>
      </c>
      <c r="AO56" s="8">
        <f t="shared" si="36"/>
        <v>0</v>
      </c>
      <c r="AP56" s="8">
        <f t="shared" si="36"/>
        <v>0</v>
      </c>
    </row>
    <row r="57" spans="1:42" ht="18">
      <c r="A57" s="1" t="s">
        <v>37</v>
      </c>
      <c r="C57" s="8">
        <v>2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X57" s="8">
        <f>D57*$C$57</f>
        <v>0</v>
      </c>
      <c r="Y57" s="8">
        <f aca="true" t="shared" si="37" ref="Y57:AP57">E57*$C$57</f>
        <v>0</v>
      </c>
      <c r="Z57" s="8">
        <f t="shared" si="37"/>
        <v>0</v>
      </c>
      <c r="AA57" s="8">
        <f t="shared" si="37"/>
        <v>0</v>
      </c>
      <c r="AB57" s="8">
        <f t="shared" si="37"/>
        <v>0</v>
      </c>
      <c r="AC57" s="8">
        <f t="shared" si="37"/>
        <v>0</v>
      </c>
      <c r="AD57" s="8">
        <f t="shared" si="37"/>
        <v>0</v>
      </c>
      <c r="AE57" s="8">
        <f t="shared" si="37"/>
        <v>0</v>
      </c>
      <c r="AF57" s="8">
        <f t="shared" si="37"/>
        <v>0</v>
      </c>
      <c r="AG57" s="8">
        <f t="shared" si="37"/>
        <v>0</v>
      </c>
      <c r="AH57" s="8">
        <f t="shared" si="37"/>
        <v>0</v>
      </c>
      <c r="AI57" s="8">
        <f t="shared" si="37"/>
        <v>0</v>
      </c>
      <c r="AJ57" s="8">
        <f t="shared" si="37"/>
        <v>0</v>
      </c>
      <c r="AK57" s="8">
        <f t="shared" si="37"/>
        <v>0</v>
      </c>
      <c r="AL57" s="8">
        <f t="shared" si="37"/>
        <v>0</v>
      </c>
      <c r="AM57" s="8">
        <f t="shared" si="37"/>
        <v>0</v>
      </c>
      <c r="AN57" s="8">
        <f t="shared" si="37"/>
        <v>0</v>
      </c>
      <c r="AO57" s="8">
        <f t="shared" si="37"/>
        <v>0</v>
      </c>
      <c r="AP57" s="8">
        <f t="shared" si="37"/>
        <v>0</v>
      </c>
    </row>
    <row r="58" spans="1:42" ht="18">
      <c r="A58" s="1" t="s">
        <v>22</v>
      </c>
      <c r="C58" s="8">
        <v>2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X58" s="8">
        <f>D58*$C$58</f>
        <v>0</v>
      </c>
      <c r="Y58" s="8">
        <f aca="true" t="shared" si="38" ref="Y58:AP58">E58*$C$58</f>
        <v>0</v>
      </c>
      <c r="Z58" s="8">
        <f t="shared" si="38"/>
        <v>0</v>
      </c>
      <c r="AA58" s="8">
        <f t="shared" si="38"/>
        <v>0</v>
      </c>
      <c r="AB58" s="8">
        <f t="shared" si="38"/>
        <v>0</v>
      </c>
      <c r="AC58" s="8">
        <f t="shared" si="38"/>
        <v>0</v>
      </c>
      <c r="AD58" s="8">
        <f t="shared" si="38"/>
        <v>0</v>
      </c>
      <c r="AE58" s="8">
        <f t="shared" si="38"/>
        <v>0</v>
      </c>
      <c r="AF58" s="8">
        <f t="shared" si="38"/>
        <v>0</v>
      </c>
      <c r="AG58" s="8">
        <f t="shared" si="38"/>
        <v>0</v>
      </c>
      <c r="AH58" s="8">
        <f t="shared" si="38"/>
        <v>0</v>
      </c>
      <c r="AI58" s="8">
        <f t="shared" si="38"/>
        <v>0</v>
      </c>
      <c r="AJ58" s="8">
        <f t="shared" si="38"/>
        <v>0</v>
      </c>
      <c r="AK58" s="8">
        <f t="shared" si="38"/>
        <v>0</v>
      </c>
      <c r="AL58" s="8">
        <f t="shared" si="38"/>
        <v>0</v>
      </c>
      <c r="AM58" s="8">
        <f t="shared" si="38"/>
        <v>0</v>
      </c>
      <c r="AN58" s="8">
        <f t="shared" si="38"/>
        <v>0</v>
      </c>
      <c r="AO58" s="8">
        <f t="shared" si="38"/>
        <v>0</v>
      </c>
      <c r="AP58" s="8">
        <f t="shared" si="38"/>
        <v>0</v>
      </c>
    </row>
    <row r="59" spans="3:42" ht="18">
      <c r="C59" s="8"/>
      <c r="D59" s="8"/>
      <c r="E59" s="8"/>
      <c r="F59" s="8"/>
      <c r="G59" s="8"/>
      <c r="H59" s="8"/>
      <c r="I59" s="8"/>
      <c r="J59" s="8"/>
      <c r="K59" s="8"/>
      <c r="L59" s="8"/>
      <c r="W59" s="66" t="s">
        <v>32</v>
      </c>
      <c r="X59" s="67">
        <f>SUM(X52:X58)</f>
        <v>0</v>
      </c>
      <c r="Y59" s="67">
        <f aca="true" t="shared" si="39" ref="Y59:AP59">SUM(Y52:Y58)</f>
        <v>0</v>
      </c>
      <c r="Z59" s="67">
        <f t="shared" si="39"/>
        <v>0</v>
      </c>
      <c r="AA59" s="67">
        <f t="shared" si="39"/>
        <v>0</v>
      </c>
      <c r="AB59" s="67">
        <f t="shared" si="39"/>
        <v>0</v>
      </c>
      <c r="AC59" s="67">
        <f t="shared" si="39"/>
        <v>0</v>
      </c>
      <c r="AD59" s="67">
        <f t="shared" si="39"/>
        <v>0</v>
      </c>
      <c r="AE59" s="67">
        <f t="shared" si="39"/>
        <v>0</v>
      </c>
      <c r="AF59" s="67">
        <f t="shared" si="39"/>
        <v>0</v>
      </c>
      <c r="AG59" s="67">
        <f t="shared" si="39"/>
        <v>0</v>
      </c>
      <c r="AH59" s="67">
        <f t="shared" si="39"/>
        <v>0</v>
      </c>
      <c r="AI59" s="67">
        <f t="shared" si="39"/>
        <v>0</v>
      </c>
      <c r="AJ59" s="67">
        <f t="shared" si="39"/>
        <v>0</v>
      </c>
      <c r="AK59" s="67">
        <f t="shared" si="39"/>
        <v>0</v>
      </c>
      <c r="AL59" s="67">
        <f t="shared" si="39"/>
        <v>0</v>
      </c>
      <c r="AM59" s="67">
        <f t="shared" si="39"/>
        <v>0</v>
      </c>
      <c r="AN59" s="67">
        <f t="shared" si="39"/>
        <v>0</v>
      </c>
      <c r="AO59" s="67">
        <f t="shared" si="39"/>
        <v>0</v>
      </c>
      <c r="AP59" s="67">
        <f t="shared" si="39"/>
        <v>0</v>
      </c>
    </row>
    <row r="60" spans="3:42" ht="18">
      <c r="C60" s="8"/>
      <c r="D60" s="8"/>
      <c r="E60" s="8"/>
      <c r="F60" s="8"/>
      <c r="G60" s="8"/>
      <c r="H60" s="8"/>
      <c r="I60" s="8"/>
      <c r="J60" s="8"/>
      <c r="K60" s="8"/>
      <c r="L60" s="8"/>
      <c r="W60" s="68" t="s">
        <v>60</v>
      </c>
      <c r="X60" s="56">
        <f>+$B$51*X59</f>
        <v>0</v>
      </c>
      <c r="Y60" s="56">
        <f aca="true" t="shared" si="40" ref="Y60:AP60">+$B$51*Y59</f>
        <v>0</v>
      </c>
      <c r="Z60" s="56">
        <f t="shared" si="40"/>
        <v>0</v>
      </c>
      <c r="AA60" s="56">
        <f t="shared" si="40"/>
        <v>0</v>
      </c>
      <c r="AB60" s="56">
        <f t="shared" si="40"/>
        <v>0</v>
      </c>
      <c r="AC60" s="56">
        <f t="shared" si="40"/>
        <v>0</v>
      </c>
      <c r="AD60" s="56">
        <f t="shared" si="40"/>
        <v>0</v>
      </c>
      <c r="AE60" s="56">
        <f t="shared" si="40"/>
        <v>0</v>
      </c>
      <c r="AF60" s="56">
        <f t="shared" si="40"/>
        <v>0</v>
      </c>
      <c r="AG60" s="56">
        <f t="shared" si="40"/>
        <v>0</v>
      </c>
      <c r="AH60" s="56">
        <f t="shared" si="40"/>
        <v>0</v>
      </c>
      <c r="AI60" s="56">
        <f t="shared" si="40"/>
        <v>0</v>
      </c>
      <c r="AJ60" s="56">
        <f t="shared" si="40"/>
        <v>0</v>
      </c>
      <c r="AK60" s="56">
        <f t="shared" si="40"/>
        <v>0</v>
      </c>
      <c r="AL60" s="56">
        <f t="shared" si="40"/>
        <v>0</v>
      </c>
      <c r="AM60" s="56">
        <f t="shared" si="40"/>
        <v>0</v>
      </c>
      <c r="AN60" s="56">
        <f t="shared" si="40"/>
        <v>0</v>
      </c>
      <c r="AO60" s="56">
        <f t="shared" si="40"/>
        <v>0</v>
      </c>
      <c r="AP60" s="56">
        <f t="shared" si="40"/>
        <v>0</v>
      </c>
    </row>
    <row r="61" spans="3:12" ht="18"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3:12" ht="18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42" ht="18.75">
      <c r="A63" s="28"/>
      <c r="B63" s="29" t="s">
        <v>38</v>
      </c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</row>
    <row r="64" spans="1:42" s="73" customFormat="1" ht="19.5" thickBot="1">
      <c r="A64" s="33" t="s">
        <v>49</v>
      </c>
      <c r="B64" s="34">
        <v>5</v>
      </c>
      <c r="C64" s="35" t="s">
        <v>39</v>
      </c>
      <c r="D64" s="35" t="str">
        <f>$D$6</f>
        <v>Unit</v>
      </c>
      <c r="E64" s="35" t="str">
        <f>$E$6</f>
        <v>Unit</v>
      </c>
      <c r="F64" s="35" t="str">
        <f>$F$6</f>
        <v>Unit</v>
      </c>
      <c r="G64" s="35" t="str">
        <f>$G$6</f>
        <v>Unit</v>
      </c>
      <c r="H64" s="35" t="str">
        <f>$H$6</f>
        <v>Unit</v>
      </c>
      <c r="I64" s="35" t="str">
        <f>$I$6</f>
        <v>Unit</v>
      </c>
      <c r="J64" s="35" t="str">
        <f>$J$6</f>
        <v>Unit</v>
      </c>
      <c r="K64" s="35" t="str">
        <f>$K$6</f>
        <v>Unit</v>
      </c>
      <c r="L64" s="35" t="str">
        <f>$L$6</f>
        <v>Unit</v>
      </c>
      <c r="M64" s="35" t="str">
        <f>$M$6</f>
        <v>Unit</v>
      </c>
      <c r="N64" s="35" t="str">
        <f>$N$6</f>
        <v>Unit</v>
      </c>
      <c r="O64" s="35" t="str">
        <f>$O$6</f>
        <v>Unit</v>
      </c>
      <c r="P64" s="35" t="str">
        <f>$P$6</f>
        <v>Unit</v>
      </c>
      <c r="Q64" s="35" t="str">
        <f>$Q$6</f>
        <v>Unit</v>
      </c>
      <c r="R64" s="35" t="str">
        <f>$R$6</f>
        <v>Unit</v>
      </c>
      <c r="S64" s="35" t="str">
        <f>$S$6</f>
        <v>Unit</v>
      </c>
      <c r="T64" s="35" t="str">
        <f>$T$6</f>
        <v>Unit</v>
      </c>
      <c r="U64" s="35" t="str">
        <f>$U$6</f>
        <v>Unit</v>
      </c>
      <c r="V64" s="35" t="str">
        <f>$V$6</f>
        <v>Unit</v>
      </c>
      <c r="W64" s="75"/>
      <c r="X64" s="35" t="str">
        <f>$D$6</f>
        <v>Unit</v>
      </c>
      <c r="Y64" s="35" t="str">
        <f>$E$6</f>
        <v>Unit</v>
      </c>
      <c r="Z64" s="35" t="str">
        <f>$F$6</f>
        <v>Unit</v>
      </c>
      <c r="AA64" s="35" t="str">
        <f>$G$6</f>
        <v>Unit</v>
      </c>
      <c r="AB64" s="35" t="str">
        <f>$H$6</f>
        <v>Unit</v>
      </c>
      <c r="AC64" s="35" t="str">
        <f>$I$6</f>
        <v>Unit</v>
      </c>
      <c r="AD64" s="35" t="str">
        <f>$J$6</f>
        <v>Unit</v>
      </c>
      <c r="AE64" s="35" t="str">
        <f>$K$6</f>
        <v>Unit</v>
      </c>
      <c r="AF64" s="35" t="str">
        <f>$L$6</f>
        <v>Unit</v>
      </c>
      <c r="AG64" s="35" t="str">
        <f>$M$6</f>
        <v>Unit</v>
      </c>
      <c r="AH64" s="35" t="str">
        <f>$N$6</f>
        <v>Unit</v>
      </c>
      <c r="AI64" s="35" t="str">
        <f>$O$6</f>
        <v>Unit</v>
      </c>
      <c r="AJ64" s="35" t="str">
        <f>$P$6</f>
        <v>Unit</v>
      </c>
      <c r="AK64" s="35" t="str">
        <f>$Q$6</f>
        <v>Unit</v>
      </c>
      <c r="AL64" s="35" t="str">
        <f>$R$6</f>
        <v>Unit</v>
      </c>
      <c r="AM64" s="35" t="str">
        <f>$S$6</f>
        <v>Unit</v>
      </c>
      <c r="AN64" s="35" t="str">
        <f>$T$6</f>
        <v>Unit</v>
      </c>
      <c r="AO64" s="35" t="str">
        <f>$U$6</f>
        <v>Unit</v>
      </c>
      <c r="AP64" s="35" t="str">
        <f>$V$6</f>
        <v>Unit</v>
      </c>
    </row>
    <row r="65" spans="1:42" ht="18">
      <c r="A65" s="17" t="s">
        <v>23</v>
      </c>
      <c r="C65" s="8">
        <v>5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X65" s="8">
        <f>D65*$C$65</f>
        <v>0</v>
      </c>
      <c r="Y65" s="8">
        <f aca="true" t="shared" si="41" ref="Y65:AP65">E65*$C$65</f>
        <v>0</v>
      </c>
      <c r="Z65" s="8">
        <f t="shared" si="41"/>
        <v>0</v>
      </c>
      <c r="AA65" s="8">
        <f t="shared" si="41"/>
        <v>0</v>
      </c>
      <c r="AB65" s="8">
        <f t="shared" si="41"/>
        <v>0</v>
      </c>
      <c r="AC65" s="8">
        <f t="shared" si="41"/>
        <v>0</v>
      </c>
      <c r="AD65" s="8">
        <f t="shared" si="41"/>
        <v>0</v>
      </c>
      <c r="AE65" s="8">
        <f t="shared" si="41"/>
        <v>0</v>
      </c>
      <c r="AF65" s="8">
        <f t="shared" si="41"/>
        <v>0</v>
      </c>
      <c r="AG65" s="8">
        <f t="shared" si="41"/>
        <v>0</v>
      </c>
      <c r="AH65" s="8">
        <f t="shared" si="41"/>
        <v>0</v>
      </c>
      <c r="AI65" s="8">
        <f t="shared" si="41"/>
        <v>0</v>
      </c>
      <c r="AJ65" s="8">
        <f t="shared" si="41"/>
        <v>0</v>
      </c>
      <c r="AK65" s="8">
        <f t="shared" si="41"/>
        <v>0</v>
      </c>
      <c r="AL65" s="8">
        <f t="shared" si="41"/>
        <v>0</v>
      </c>
      <c r="AM65" s="8">
        <f t="shared" si="41"/>
        <v>0</v>
      </c>
      <c r="AN65" s="8">
        <f t="shared" si="41"/>
        <v>0</v>
      </c>
      <c r="AO65" s="8">
        <f t="shared" si="41"/>
        <v>0</v>
      </c>
      <c r="AP65" s="8">
        <f t="shared" si="41"/>
        <v>0</v>
      </c>
    </row>
    <row r="66" spans="1:42" ht="36">
      <c r="A66" s="17" t="s">
        <v>54</v>
      </c>
      <c r="C66" s="8">
        <v>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X66" s="8">
        <f>D66*$C$66</f>
        <v>0</v>
      </c>
      <c r="Y66" s="8">
        <f aca="true" t="shared" si="42" ref="Y66:AP66">E66*$C$66</f>
        <v>0</v>
      </c>
      <c r="Z66" s="8">
        <f t="shared" si="42"/>
        <v>0</v>
      </c>
      <c r="AA66" s="8">
        <f t="shared" si="42"/>
        <v>0</v>
      </c>
      <c r="AB66" s="8">
        <f t="shared" si="42"/>
        <v>0</v>
      </c>
      <c r="AC66" s="8">
        <f t="shared" si="42"/>
        <v>0</v>
      </c>
      <c r="AD66" s="8">
        <f t="shared" si="42"/>
        <v>0</v>
      </c>
      <c r="AE66" s="8">
        <f t="shared" si="42"/>
        <v>0</v>
      </c>
      <c r="AF66" s="8">
        <f t="shared" si="42"/>
        <v>0</v>
      </c>
      <c r="AG66" s="8">
        <f t="shared" si="42"/>
        <v>0</v>
      </c>
      <c r="AH66" s="8">
        <f t="shared" si="42"/>
        <v>0</v>
      </c>
      <c r="AI66" s="8">
        <f t="shared" si="42"/>
        <v>0</v>
      </c>
      <c r="AJ66" s="8">
        <f t="shared" si="42"/>
        <v>0</v>
      </c>
      <c r="AK66" s="8">
        <f t="shared" si="42"/>
        <v>0</v>
      </c>
      <c r="AL66" s="8">
        <f t="shared" si="42"/>
        <v>0</v>
      </c>
      <c r="AM66" s="8">
        <f t="shared" si="42"/>
        <v>0</v>
      </c>
      <c r="AN66" s="8">
        <f t="shared" si="42"/>
        <v>0</v>
      </c>
      <c r="AO66" s="8">
        <f t="shared" si="42"/>
        <v>0</v>
      </c>
      <c r="AP66" s="8">
        <f t="shared" si="42"/>
        <v>0</v>
      </c>
    </row>
    <row r="67" spans="1:42" ht="18">
      <c r="A67" s="17" t="s">
        <v>50</v>
      </c>
      <c r="C67" s="8">
        <v>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X67" s="8">
        <f>D67*$C$67</f>
        <v>0</v>
      </c>
      <c r="Y67" s="8">
        <f aca="true" t="shared" si="43" ref="Y67:AP67">E67*$C$67</f>
        <v>0</v>
      </c>
      <c r="Z67" s="8">
        <f t="shared" si="43"/>
        <v>0</v>
      </c>
      <c r="AA67" s="8">
        <f t="shared" si="43"/>
        <v>0</v>
      </c>
      <c r="AB67" s="8">
        <f t="shared" si="43"/>
        <v>0</v>
      </c>
      <c r="AC67" s="8">
        <f t="shared" si="43"/>
        <v>0</v>
      </c>
      <c r="AD67" s="8">
        <f t="shared" si="43"/>
        <v>0</v>
      </c>
      <c r="AE67" s="8">
        <f t="shared" si="43"/>
        <v>0</v>
      </c>
      <c r="AF67" s="8">
        <f t="shared" si="43"/>
        <v>0</v>
      </c>
      <c r="AG67" s="8">
        <f t="shared" si="43"/>
        <v>0</v>
      </c>
      <c r="AH67" s="8">
        <f t="shared" si="43"/>
        <v>0</v>
      </c>
      <c r="AI67" s="8">
        <f t="shared" si="43"/>
        <v>0</v>
      </c>
      <c r="AJ67" s="8">
        <f t="shared" si="43"/>
        <v>0</v>
      </c>
      <c r="AK67" s="8">
        <f t="shared" si="43"/>
        <v>0</v>
      </c>
      <c r="AL67" s="8">
        <f t="shared" si="43"/>
        <v>0</v>
      </c>
      <c r="AM67" s="8">
        <f t="shared" si="43"/>
        <v>0</v>
      </c>
      <c r="AN67" s="8">
        <f t="shared" si="43"/>
        <v>0</v>
      </c>
      <c r="AO67" s="8">
        <f t="shared" si="43"/>
        <v>0</v>
      </c>
      <c r="AP67" s="8">
        <f t="shared" si="43"/>
        <v>0</v>
      </c>
    </row>
    <row r="68" spans="1:42" ht="18">
      <c r="A68" s="17" t="s">
        <v>51</v>
      </c>
      <c r="C68" s="8">
        <v>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X68" s="8">
        <f>D68*$C$68</f>
        <v>0</v>
      </c>
      <c r="Y68" s="8">
        <f aca="true" t="shared" si="44" ref="Y68:AP68">E68*$C$68</f>
        <v>0</v>
      </c>
      <c r="Z68" s="8">
        <f t="shared" si="44"/>
        <v>0</v>
      </c>
      <c r="AA68" s="8">
        <f t="shared" si="44"/>
        <v>0</v>
      </c>
      <c r="AB68" s="8">
        <f t="shared" si="44"/>
        <v>0</v>
      </c>
      <c r="AC68" s="8">
        <f t="shared" si="44"/>
        <v>0</v>
      </c>
      <c r="AD68" s="8">
        <f t="shared" si="44"/>
        <v>0</v>
      </c>
      <c r="AE68" s="8">
        <f t="shared" si="44"/>
        <v>0</v>
      </c>
      <c r="AF68" s="8">
        <f t="shared" si="44"/>
        <v>0</v>
      </c>
      <c r="AG68" s="8">
        <f t="shared" si="44"/>
        <v>0</v>
      </c>
      <c r="AH68" s="8">
        <f t="shared" si="44"/>
        <v>0</v>
      </c>
      <c r="AI68" s="8">
        <f t="shared" si="44"/>
        <v>0</v>
      </c>
      <c r="AJ68" s="8">
        <f t="shared" si="44"/>
        <v>0</v>
      </c>
      <c r="AK68" s="8">
        <f t="shared" si="44"/>
        <v>0</v>
      </c>
      <c r="AL68" s="8">
        <f t="shared" si="44"/>
        <v>0</v>
      </c>
      <c r="AM68" s="8">
        <f t="shared" si="44"/>
        <v>0</v>
      </c>
      <c r="AN68" s="8">
        <f t="shared" si="44"/>
        <v>0</v>
      </c>
      <c r="AO68" s="8">
        <f t="shared" si="44"/>
        <v>0</v>
      </c>
      <c r="AP68" s="8">
        <f t="shared" si="44"/>
        <v>0</v>
      </c>
    </row>
    <row r="69" spans="1:42" ht="18">
      <c r="A69" s="17" t="s">
        <v>52</v>
      </c>
      <c r="C69" s="8">
        <v>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X69" s="8">
        <f>D69*$C$69</f>
        <v>0</v>
      </c>
      <c r="Y69" s="8">
        <f aca="true" t="shared" si="45" ref="Y69:AP69">E69*$C$69</f>
        <v>0</v>
      </c>
      <c r="Z69" s="8">
        <f t="shared" si="45"/>
        <v>0</v>
      </c>
      <c r="AA69" s="8">
        <f t="shared" si="45"/>
        <v>0</v>
      </c>
      <c r="AB69" s="8">
        <f t="shared" si="45"/>
        <v>0</v>
      </c>
      <c r="AC69" s="8">
        <f t="shared" si="45"/>
        <v>0</v>
      </c>
      <c r="AD69" s="8">
        <f t="shared" si="45"/>
        <v>0</v>
      </c>
      <c r="AE69" s="8">
        <f t="shared" si="45"/>
        <v>0</v>
      </c>
      <c r="AF69" s="8">
        <f t="shared" si="45"/>
        <v>0</v>
      </c>
      <c r="AG69" s="8">
        <f t="shared" si="45"/>
        <v>0</v>
      </c>
      <c r="AH69" s="8">
        <f t="shared" si="45"/>
        <v>0</v>
      </c>
      <c r="AI69" s="8">
        <f t="shared" si="45"/>
        <v>0</v>
      </c>
      <c r="AJ69" s="8">
        <f t="shared" si="45"/>
        <v>0</v>
      </c>
      <c r="AK69" s="8">
        <f t="shared" si="45"/>
        <v>0</v>
      </c>
      <c r="AL69" s="8">
        <f t="shared" si="45"/>
        <v>0</v>
      </c>
      <c r="AM69" s="8">
        <f t="shared" si="45"/>
        <v>0</v>
      </c>
      <c r="AN69" s="8">
        <f t="shared" si="45"/>
        <v>0</v>
      </c>
      <c r="AO69" s="8">
        <f t="shared" si="45"/>
        <v>0</v>
      </c>
      <c r="AP69" s="8">
        <f t="shared" si="45"/>
        <v>0</v>
      </c>
    </row>
    <row r="70" spans="1:42" ht="18">
      <c r="A70" s="17" t="s">
        <v>53</v>
      </c>
      <c r="C70" s="8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X70" s="8">
        <f>D70*$C$70</f>
        <v>0</v>
      </c>
      <c r="Y70" s="8">
        <f aca="true" t="shared" si="46" ref="Y70:AP70">E70*$C$70</f>
        <v>0</v>
      </c>
      <c r="Z70" s="8">
        <f t="shared" si="46"/>
        <v>0</v>
      </c>
      <c r="AA70" s="8">
        <f t="shared" si="46"/>
        <v>0</v>
      </c>
      <c r="AB70" s="8">
        <f t="shared" si="46"/>
        <v>0</v>
      </c>
      <c r="AC70" s="8">
        <f t="shared" si="46"/>
        <v>0</v>
      </c>
      <c r="AD70" s="8">
        <f t="shared" si="46"/>
        <v>0</v>
      </c>
      <c r="AE70" s="8">
        <f t="shared" si="46"/>
        <v>0</v>
      </c>
      <c r="AF70" s="8">
        <f t="shared" si="46"/>
        <v>0</v>
      </c>
      <c r="AG70" s="8">
        <f t="shared" si="46"/>
        <v>0</v>
      </c>
      <c r="AH70" s="8">
        <f t="shared" si="46"/>
        <v>0</v>
      </c>
      <c r="AI70" s="8">
        <f t="shared" si="46"/>
        <v>0</v>
      </c>
      <c r="AJ70" s="8">
        <f t="shared" si="46"/>
        <v>0</v>
      </c>
      <c r="AK70" s="8">
        <f t="shared" si="46"/>
        <v>0</v>
      </c>
      <c r="AL70" s="8">
        <f t="shared" si="46"/>
        <v>0</v>
      </c>
      <c r="AM70" s="8">
        <f t="shared" si="46"/>
        <v>0</v>
      </c>
      <c r="AN70" s="8">
        <f t="shared" si="46"/>
        <v>0</v>
      </c>
      <c r="AO70" s="8">
        <f t="shared" si="46"/>
        <v>0</v>
      </c>
      <c r="AP70" s="8">
        <f t="shared" si="46"/>
        <v>0</v>
      </c>
    </row>
    <row r="71" spans="3:42" ht="18">
      <c r="C71" s="8"/>
      <c r="D71" s="8"/>
      <c r="E71" s="8"/>
      <c r="F71" s="8"/>
      <c r="G71" s="8"/>
      <c r="H71" s="8"/>
      <c r="I71" s="8"/>
      <c r="J71" s="8"/>
      <c r="K71" s="8"/>
      <c r="L71" s="8"/>
      <c r="W71" s="66" t="s">
        <v>32</v>
      </c>
      <c r="X71" s="67">
        <f>SUM(X65:X70)</f>
        <v>0</v>
      </c>
      <c r="Y71" s="67">
        <f aca="true" t="shared" si="47" ref="Y71:AP71">SUM(Y65:Y70)</f>
        <v>0</v>
      </c>
      <c r="Z71" s="67">
        <f t="shared" si="47"/>
        <v>0</v>
      </c>
      <c r="AA71" s="67">
        <f t="shared" si="47"/>
        <v>0</v>
      </c>
      <c r="AB71" s="67">
        <f t="shared" si="47"/>
        <v>0</v>
      </c>
      <c r="AC71" s="67">
        <f t="shared" si="47"/>
        <v>0</v>
      </c>
      <c r="AD71" s="67">
        <f t="shared" si="47"/>
        <v>0</v>
      </c>
      <c r="AE71" s="67">
        <f t="shared" si="47"/>
        <v>0</v>
      </c>
      <c r="AF71" s="67">
        <f t="shared" si="47"/>
        <v>0</v>
      </c>
      <c r="AG71" s="67">
        <f t="shared" si="47"/>
        <v>0</v>
      </c>
      <c r="AH71" s="67">
        <f t="shared" si="47"/>
        <v>0</v>
      </c>
      <c r="AI71" s="67">
        <f t="shared" si="47"/>
        <v>0</v>
      </c>
      <c r="AJ71" s="67">
        <f t="shared" si="47"/>
        <v>0</v>
      </c>
      <c r="AK71" s="67">
        <f t="shared" si="47"/>
        <v>0</v>
      </c>
      <c r="AL71" s="67">
        <f t="shared" si="47"/>
        <v>0</v>
      </c>
      <c r="AM71" s="67">
        <f t="shared" si="47"/>
        <v>0</v>
      </c>
      <c r="AN71" s="67">
        <f t="shared" si="47"/>
        <v>0</v>
      </c>
      <c r="AO71" s="67">
        <f t="shared" si="47"/>
        <v>0</v>
      </c>
      <c r="AP71" s="67">
        <f t="shared" si="47"/>
        <v>0</v>
      </c>
    </row>
    <row r="72" spans="3:42" ht="18">
      <c r="C72" s="8"/>
      <c r="D72" s="8"/>
      <c r="E72" s="8"/>
      <c r="F72" s="8"/>
      <c r="G72" s="8"/>
      <c r="H72" s="8"/>
      <c r="I72" s="8"/>
      <c r="J72" s="8"/>
      <c r="K72" s="8"/>
      <c r="L72" s="8"/>
      <c r="W72" s="68" t="s">
        <v>60</v>
      </c>
      <c r="X72" s="56">
        <f>+$B$64*X71</f>
        <v>0</v>
      </c>
      <c r="Y72" s="56">
        <f aca="true" t="shared" si="48" ref="Y72:AP72">+$B$64*Y71</f>
        <v>0</v>
      </c>
      <c r="Z72" s="56">
        <f t="shared" si="48"/>
        <v>0</v>
      </c>
      <c r="AA72" s="56">
        <f t="shared" si="48"/>
        <v>0</v>
      </c>
      <c r="AB72" s="56">
        <f t="shared" si="48"/>
        <v>0</v>
      </c>
      <c r="AC72" s="56">
        <f t="shared" si="48"/>
        <v>0</v>
      </c>
      <c r="AD72" s="56">
        <f t="shared" si="48"/>
        <v>0</v>
      </c>
      <c r="AE72" s="56">
        <f t="shared" si="48"/>
        <v>0</v>
      </c>
      <c r="AF72" s="56">
        <f t="shared" si="48"/>
        <v>0</v>
      </c>
      <c r="AG72" s="56">
        <f t="shared" si="48"/>
        <v>0</v>
      </c>
      <c r="AH72" s="56">
        <f t="shared" si="48"/>
        <v>0</v>
      </c>
      <c r="AI72" s="56">
        <f t="shared" si="48"/>
        <v>0</v>
      </c>
      <c r="AJ72" s="56">
        <f t="shared" si="48"/>
        <v>0</v>
      </c>
      <c r="AK72" s="56">
        <f t="shared" si="48"/>
        <v>0</v>
      </c>
      <c r="AL72" s="56">
        <f t="shared" si="48"/>
        <v>0</v>
      </c>
      <c r="AM72" s="56">
        <f t="shared" si="48"/>
        <v>0</v>
      </c>
      <c r="AN72" s="56">
        <f t="shared" si="48"/>
        <v>0</v>
      </c>
      <c r="AO72" s="56">
        <f t="shared" si="48"/>
        <v>0</v>
      </c>
      <c r="AP72" s="56">
        <f t="shared" si="48"/>
        <v>0</v>
      </c>
    </row>
    <row r="73" spans="3:12" ht="18"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3:12" ht="18"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42" ht="18.75">
      <c r="A75" s="21"/>
      <c r="B75" s="22" t="s">
        <v>38</v>
      </c>
      <c r="C75" s="2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s="73" customFormat="1" ht="19.5" thickBot="1">
      <c r="A76" s="25" t="s">
        <v>24</v>
      </c>
      <c r="B76" s="26">
        <v>5</v>
      </c>
      <c r="C76" s="27" t="s">
        <v>39</v>
      </c>
      <c r="D76" s="27" t="str">
        <f>$D$6</f>
        <v>Unit</v>
      </c>
      <c r="E76" s="27" t="str">
        <f>$E$6</f>
        <v>Unit</v>
      </c>
      <c r="F76" s="27" t="str">
        <f>$F$6</f>
        <v>Unit</v>
      </c>
      <c r="G76" s="27" t="str">
        <f>$G$6</f>
        <v>Unit</v>
      </c>
      <c r="H76" s="27" t="str">
        <f>$H$6</f>
        <v>Unit</v>
      </c>
      <c r="I76" s="27" t="str">
        <f>$I$6</f>
        <v>Unit</v>
      </c>
      <c r="J76" s="27" t="str">
        <f>$J$6</f>
        <v>Unit</v>
      </c>
      <c r="K76" s="27" t="str">
        <f>$K$6</f>
        <v>Unit</v>
      </c>
      <c r="L76" s="27" t="str">
        <f>$L$6</f>
        <v>Unit</v>
      </c>
      <c r="M76" s="27" t="str">
        <f>$M$6</f>
        <v>Unit</v>
      </c>
      <c r="N76" s="27" t="str">
        <f>$N$6</f>
        <v>Unit</v>
      </c>
      <c r="O76" s="27" t="str">
        <f>$O$6</f>
        <v>Unit</v>
      </c>
      <c r="P76" s="27" t="str">
        <f>$P$6</f>
        <v>Unit</v>
      </c>
      <c r="Q76" s="27" t="str">
        <f>$Q$6</f>
        <v>Unit</v>
      </c>
      <c r="R76" s="27" t="str">
        <f>$R$6</f>
        <v>Unit</v>
      </c>
      <c r="S76" s="27" t="str">
        <f>$S$6</f>
        <v>Unit</v>
      </c>
      <c r="T76" s="27" t="str">
        <f>$T$6</f>
        <v>Unit</v>
      </c>
      <c r="U76" s="27" t="str">
        <f>$U$6</f>
        <v>Unit</v>
      </c>
      <c r="V76" s="27" t="str">
        <f>$V$6</f>
        <v>Unit</v>
      </c>
      <c r="W76" s="74"/>
      <c r="X76" s="27" t="str">
        <f>$D$6</f>
        <v>Unit</v>
      </c>
      <c r="Y76" s="27" t="str">
        <f>$E$6</f>
        <v>Unit</v>
      </c>
      <c r="Z76" s="27" t="str">
        <f>$F$6</f>
        <v>Unit</v>
      </c>
      <c r="AA76" s="27" t="str">
        <f>$G$6</f>
        <v>Unit</v>
      </c>
      <c r="AB76" s="27" t="str">
        <f>$H$6</f>
        <v>Unit</v>
      </c>
      <c r="AC76" s="27" t="str">
        <f>$I$6</f>
        <v>Unit</v>
      </c>
      <c r="AD76" s="27" t="str">
        <f>$J$6</f>
        <v>Unit</v>
      </c>
      <c r="AE76" s="27" t="str">
        <f>$K$6</f>
        <v>Unit</v>
      </c>
      <c r="AF76" s="27" t="str">
        <f>$L$6</f>
        <v>Unit</v>
      </c>
      <c r="AG76" s="27" t="str">
        <f>$M$6</f>
        <v>Unit</v>
      </c>
      <c r="AH76" s="27" t="str">
        <f>$N$6</f>
        <v>Unit</v>
      </c>
      <c r="AI76" s="27" t="str">
        <f>$O$6</f>
        <v>Unit</v>
      </c>
      <c r="AJ76" s="27" t="str">
        <f>$P$6</f>
        <v>Unit</v>
      </c>
      <c r="AK76" s="27" t="str">
        <f>$Q$6</f>
        <v>Unit</v>
      </c>
      <c r="AL76" s="27" t="str">
        <f>$R$6</f>
        <v>Unit</v>
      </c>
      <c r="AM76" s="27" t="str">
        <f>$S$6</f>
        <v>Unit</v>
      </c>
      <c r="AN76" s="27" t="str">
        <f>$T$6</f>
        <v>Unit</v>
      </c>
      <c r="AO76" s="27" t="str">
        <f>$U$6</f>
        <v>Unit</v>
      </c>
      <c r="AP76" s="27" t="str">
        <f>$V$6</f>
        <v>Unit</v>
      </c>
    </row>
    <row r="77" spans="1:42" ht="18">
      <c r="A77" s="1" t="s">
        <v>24</v>
      </c>
      <c r="C77" s="8">
        <v>5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X77" s="8">
        <f>D77*$C$77</f>
        <v>0</v>
      </c>
      <c r="Y77" s="8">
        <f aca="true" t="shared" si="49" ref="Y77:AP77">E77*$C$77</f>
        <v>0</v>
      </c>
      <c r="Z77" s="8">
        <f t="shared" si="49"/>
        <v>0</v>
      </c>
      <c r="AA77" s="8">
        <f t="shared" si="49"/>
        <v>0</v>
      </c>
      <c r="AB77" s="8">
        <f t="shared" si="49"/>
        <v>0</v>
      </c>
      <c r="AC77" s="8">
        <f t="shared" si="49"/>
        <v>0</v>
      </c>
      <c r="AD77" s="8">
        <f t="shared" si="49"/>
        <v>0</v>
      </c>
      <c r="AE77" s="8">
        <f t="shared" si="49"/>
        <v>0</v>
      </c>
      <c r="AF77" s="8">
        <f t="shared" si="49"/>
        <v>0</v>
      </c>
      <c r="AG77" s="8">
        <f t="shared" si="49"/>
        <v>0</v>
      </c>
      <c r="AH77" s="8">
        <f t="shared" si="49"/>
        <v>0</v>
      </c>
      <c r="AI77" s="8">
        <f t="shared" si="49"/>
        <v>0</v>
      </c>
      <c r="AJ77" s="8">
        <f t="shared" si="49"/>
        <v>0</v>
      </c>
      <c r="AK77" s="8">
        <f t="shared" si="49"/>
        <v>0</v>
      </c>
      <c r="AL77" s="8">
        <f t="shared" si="49"/>
        <v>0</v>
      </c>
      <c r="AM77" s="8">
        <f t="shared" si="49"/>
        <v>0</v>
      </c>
      <c r="AN77" s="8">
        <f t="shared" si="49"/>
        <v>0</v>
      </c>
      <c r="AO77" s="8">
        <f t="shared" si="49"/>
        <v>0</v>
      </c>
      <c r="AP77" s="8">
        <f t="shared" si="49"/>
        <v>0</v>
      </c>
    </row>
    <row r="78" spans="3:42" ht="18">
      <c r="C78" s="8"/>
      <c r="D78" s="8"/>
      <c r="E78" s="8"/>
      <c r="F78" s="8"/>
      <c r="G78" s="8"/>
      <c r="H78" s="8"/>
      <c r="I78" s="8"/>
      <c r="J78" s="8"/>
      <c r="K78" s="8"/>
      <c r="L78" s="8"/>
      <c r="W78" s="66" t="s">
        <v>32</v>
      </c>
      <c r="X78" s="67">
        <f>SUM(X77)</f>
        <v>0</v>
      </c>
      <c r="Y78" s="67">
        <f aca="true" t="shared" si="50" ref="Y78:AP78">SUM(Y77)</f>
        <v>0</v>
      </c>
      <c r="Z78" s="67">
        <f t="shared" si="50"/>
        <v>0</v>
      </c>
      <c r="AA78" s="67">
        <f t="shared" si="50"/>
        <v>0</v>
      </c>
      <c r="AB78" s="67">
        <f t="shared" si="50"/>
        <v>0</v>
      </c>
      <c r="AC78" s="67">
        <f t="shared" si="50"/>
        <v>0</v>
      </c>
      <c r="AD78" s="67">
        <f t="shared" si="50"/>
        <v>0</v>
      </c>
      <c r="AE78" s="67">
        <f t="shared" si="50"/>
        <v>0</v>
      </c>
      <c r="AF78" s="67">
        <f t="shared" si="50"/>
        <v>0</v>
      </c>
      <c r="AG78" s="67">
        <f t="shared" si="50"/>
        <v>0</v>
      </c>
      <c r="AH78" s="67">
        <f t="shared" si="50"/>
        <v>0</v>
      </c>
      <c r="AI78" s="67">
        <f t="shared" si="50"/>
        <v>0</v>
      </c>
      <c r="AJ78" s="67">
        <f t="shared" si="50"/>
        <v>0</v>
      </c>
      <c r="AK78" s="67">
        <f t="shared" si="50"/>
        <v>0</v>
      </c>
      <c r="AL78" s="67">
        <f t="shared" si="50"/>
        <v>0</v>
      </c>
      <c r="AM78" s="67">
        <f t="shared" si="50"/>
        <v>0</v>
      </c>
      <c r="AN78" s="67">
        <f t="shared" si="50"/>
        <v>0</v>
      </c>
      <c r="AO78" s="67">
        <f t="shared" si="50"/>
        <v>0</v>
      </c>
      <c r="AP78" s="67">
        <f t="shared" si="50"/>
        <v>0</v>
      </c>
    </row>
    <row r="79" spans="3:42" ht="18">
      <c r="C79" s="8"/>
      <c r="D79" s="8"/>
      <c r="E79" s="8"/>
      <c r="F79" s="8"/>
      <c r="G79" s="8"/>
      <c r="H79" s="8"/>
      <c r="I79" s="8"/>
      <c r="J79" s="8"/>
      <c r="K79" s="8"/>
      <c r="L79" s="8"/>
      <c r="W79" s="68" t="s">
        <v>60</v>
      </c>
      <c r="X79" s="56">
        <f>+$B$76*X78</f>
        <v>0</v>
      </c>
      <c r="Y79" s="56">
        <f aca="true" t="shared" si="51" ref="Y79:AP79">+$B$76*Y78</f>
        <v>0</v>
      </c>
      <c r="Z79" s="56">
        <f t="shared" si="51"/>
        <v>0</v>
      </c>
      <c r="AA79" s="56">
        <f t="shared" si="51"/>
        <v>0</v>
      </c>
      <c r="AB79" s="56">
        <f t="shared" si="51"/>
        <v>0</v>
      </c>
      <c r="AC79" s="56">
        <f t="shared" si="51"/>
        <v>0</v>
      </c>
      <c r="AD79" s="56">
        <f t="shared" si="51"/>
        <v>0</v>
      </c>
      <c r="AE79" s="56">
        <f t="shared" si="51"/>
        <v>0</v>
      </c>
      <c r="AF79" s="56">
        <f t="shared" si="51"/>
        <v>0</v>
      </c>
      <c r="AG79" s="56">
        <f t="shared" si="51"/>
        <v>0</v>
      </c>
      <c r="AH79" s="56">
        <f t="shared" si="51"/>
        <v>0</v>
      </c>
      <c r="AI79" s="56">
        <f t="shared" si="51"/>
        <v>0</v>
      </c>
      <c r="AJ79" s="56">
        <f t="shared" si="51"/>
        <v>0</v>
      </c>
      <c r="AK79" s="56">
        <f t="shared" si="51"/>
        <v>0</v>
      </c>
      <c r="AL79" s="56">
        <f t="shared" si="51"/>
        <v>0</v>
      </c>
      <c r="AM79" s="56">
        <f t="shared" si="51"/>
        <v>0</v>
      </c>
      <c r="AN79" s="56">
        <f t="shared" si="51"/>
        <v>0</v>
      </c>
      <c r="AO79" s="56">
        <f t="shared" si="51"/>
        <v>0</v>
      </c>
      <c r="AP79" s="56">
        <f t="shared" si="51"/>
        <v>0</v>
      </c>
    </row>
    <row r="80" spans="3:12" ht="18"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3:12" ht="18"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42" ht="18.75">
      <c r="A82" s="28"/>
      <c r="B82" s="29" t="s">
        <v>38</v>
      </c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</row>
    <row r="83" spans="1:42" s="73" customFormat="1" ht="19.5" thickBot="1">
      <c r="A83" s="33" t="s">
        <v>25</v>
      </c>
      <c r="B83" s="34">
        <v>2</v>
      </c>
      <c r="C83" s="35" t="s">
        <v>39</v>
      </c>
      <c r="D83" s="35" t="str">
        <f>$D$6</f>
        <v>Unit</v>
      </c>
      <c r="E83" s="35" t="str">
        <f>$E$6</f>
        <v>Unit</v>
      </c>
      <c r="F83" s="35" t="str">
        <f>$F$6</f>
        <v>Unit</v>
      </c>
      <c r="G83" s="35" t="str">
        <f>$G$6</f>
        <v>Unit</v>
      </c>
      <c r="H83" s="35" t="str">
        <f>$H$6</f>
        <v>Unit</v>
      </c>
      <c r="I83" s="35" t="str">
        <f>$I$6</f>
        <v>Unit</v>
      </c>
      <c r="J83" s="35" t="str">
        <f>$J$6</f>
        <v>Unit</v>
      </c>
      <c r="K83" s="35" t="str">
        <f>$K$6</f>
        <v>Unit</v>
      </c>
      <c r="L83" s="35" t="str">
        <f>$L$6</f>
        <v>Unit</v>
      </c>
      <c r="M83" s="35" t="str">
        <f>$M$6</f>
        <v>Unit</v>
      </c>
      <c r="N83" s="35" t="str">
        <f>$N$6</f>
        <v>Unit</v>
      </c>
      <c r="O83" s="35" t="str">
        <f>$O$6</f>
        <v>Unit</v>
      </c>
      <c r="P83" s="35" t="str">
        <f>$P$6</f>
        <v>Unit</v>
      </c>
      <c r="Q83" s="35" t="str">
        <f>$Q$6</f>
        <v>Unit</v>
      </c>
      <c r="R83" s="35" t="str">
        <f>$R$6</f>
        <v>Unit</v>
      </c>
      <c r="S83" s="35" t="str">
        <f>$S$6</f>
        <v>Unit</v>
      </c>
      <c r="T83" s="35" t="str">
        <f>$T$6</f>
        <v>Unit</v>
      </c>
      <c r="U83" s="35" t="str">
        <f>$U$6</f>
        <v>Unit</v>
      </c>
      <c r="V83" s="35" t="str">
        <f>$V$6</f>
        <v>Unit</v>
      </c>
      <c r="W83" s="75"/>
      <c r="X83" s="35" t="str">
        <f>$D$6</f>
        <v>Unit</v>
      </c>
      <c r="Y83" s="35" t="str">
        <f>$E$6</f>
        <v>Unit</v>
      </c>
      <c r="Z83" s="35" t="str">
        <f>$F$6</f>
        <v>Unit</v>
      </c>
      <c r="AA83" s="35" t="str">
        <f>$G$6</f>
        <v>Unit</v>
      </c>
      <c r="AB83" s="35" t="str">
        <f>$H$6</f>
        <v>Unit</v>
      </c>
      <c r="AC83" s="35" t="str">
        <f>$I$6</f>
        <v>Unit</v>
      </c>
      <c r="AD83" s="35" t="str">
        <f>$J$6</f>
        <v>Unit</v>
      </c>
      <c r="AE83" s="35" t="str">
        <f>$K$6</f>
        <v>Unit</v>
      </c>
      <c r="AF83" s="35" t="str">
        <f>$L$6</f>
        <v>Unit</v>
      </c>
      <c r="AG83" s="35" t="str">
        <f>$M$6</f>
        <v>Unit</v>
      </c>
      <c r="AH83" s="35" t="str">
        <f>$N$6</f>
        <v>Unit</v>
      </c>
      <c r="AI83" s="35" t="str">
        <f>$O$6</f>
        <v>Unit</v>
      </c>
      <c r="AJ83" s="35" t="str">
        <f>$P$6</f>
        <v>Unit</v>
      </c>
      <c r="AK83" s="35" t="str">
        <f>$Q$6</f>
        <v>Unit</v>
      </c>
      <c r="AL83" s="35" t="str">
        <f>$R$6</f>
        <v>Unit</v>
      </c>
      <c r="AM83" s="35" t="str">
        <f>$S$6</f>
        <v>Unit</v>
      </c>
      <c r="AN83" s="35" t="str">
        <f>$T$6</f>
        <v>Unit</v>
      </c>
      <c r="AO83" s="35" t="str">
        <f>$U$6</f>
        <v>Unit</v>
      </c>
      <c r="AP83" s="35" t="str">
        <f>$V$6</f>
        <v>Unit</v>
      </c>
    </row>
    <row r="84" spans="1:42" ht="18">
      <c r="A84" s="1" t="s">
        <v>25</v>
      </c>
      <c r="C84" s="8">
        <v>2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X84" s="8">
        <f>D84*$C$84</f>
        <v>0</v>
      </c>
      <c r="Y84" s="8">
        <f aca="true" t="shared" si="52" ref="Y84:AP84">E84*$C$84</f>
        <v>0</v>
      </c>
      <c r="Z84" s="8">
        <f t="shared" si="52"/>
        <v>0</v>
      </c>
      <c r="AA84" s="8">
        <f t="shared" si="52"/>
        <v>0</v>
      </c>
      <c r="AB84" s="8">
        <f t="shared" si="52"/>
        <v>0</v>
      </c>
      <c r="AC84" s="8">
        <f t="shared" si="52"/>
        <v>0</v>
      </c>
      <c r="AD84" s="8">
        <f t="shared" si="52"/>
        <v>0</v>
      </c>
      <c r="AE84" s="8">
        <f t="shared" si="52"/>
        <v>0</v>
      </c>
      <c r="AF84" s="8">
        <f t="shared" si="52"/>
        <v>0</v>
      </c>
      <c r="AG84" s="8">
        <f t="shared" si="52"/>
        <v>0</v>
      </c>
      <c r="AH84" s="8">
        <f t="shared" si="52"/>
        <v>0</v>
      </c>
      <c r="AI84" s="8">
        <f t="shared" si="52"/>
        <v>0</v>
      </c>
      <c r="AJ84" s="8">
        <f t="shared" si="52"/>
        <v>0</v>
      </c>
      <c r="AK84" s="8">
        <f t="shared" si="52"/>
        <v>0</v>
      </c>
      <c r="AL84" s="8">
        <f t="shared" si="52"/>
        <v>0</v>
      </c>
      <c r="AM84" s="8">
        <f t="shared" si="52"/>
        <v>0</v>
      </c>
      <c r="AN84" s="8">
        <f t="shared" si="52"/>
        <v>0</v>
      </c>
      <c r="AO84" s="8">
        <f t="shared" si="52"/>
        <v>0</v>
      </c>
      <c r="AP84" s="8">
        <f t="shared" si="52"/>
        <v>0</v>
      </c>
    </row>
    <row r="85" spans="1:42" ht="18">
      <c r="A85" s="1" t="s">
        <v>26</v>
      </c>
      <c r="C85" s="8">
        <v>2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X85" s="8">
        <f>D85*$C$85</f>
        <v>0</v>
      </c>
      <c r="Y85" s="8">
        <f aca="true" t="shared" si="53" ref="Y85:AP85">E85*$C$85</f>
        <v>0</v>
      </c>
      <c r="Z85" s="8">
        <f t="shared" si="53"/>
        <v>0</v>
      </c>
      <c r="AA85" s="8">
        <f t="shared" si="53"/>
        <v>0</v>
      </c>
      <c r="AB85" s="8">
        <f t="shared" si="53"/>
        <v>0</v>
      </c>
      <c r="AC85" s="8">
        <f t="shared" si="53"/>
        <v>0</v>
      </c>
      <c r="AD85" s="8">
        <f t="shared" si="53"/>
        <v>0</v>
      </c>
      <c r="AE85" s="8">
        <f t="shared" si="53"/>
        <v>0</v>
      </c>
      <c r="AF85" s="8">
        <f t="shared" si="53"/>
        <v>0</v>
      </c>
      <c r="AG85" s="8">
        <f t="shared" si="53"/>
        <v>0</v>
      </c>
      <c r="AH85" s="8">
        <f t="shared" si="53"/>
        <v>0</v>
      </c>
      <c r="AI85" s="8">
        <f t="shared" si="53"/>
        <v>0</v>
      </c>
      <c r="AJ85" s="8">
        <f t="shared" si="53"/>
        <v>0</v>
      </c>
      <c r="AK85" s="8">
        <f t="shared" si="53"/>
        <v>0</v>
      </c>
      <c r="AL85" s="8">
        <f t="shared" si="53"/>
        <v>0</v>
      </c>
      <c r="AM85" s="8">
        <f t="shared" si="53"/>
        <v>0</v>
      </c>
      <c r="AN85" s="8">
        <f t="shared" si="53"/>
        <v>0</v>
      </c>
      <c r="AO85" s="8">
        <f t="shared" si="53"/>
        <v>0</v>
      </c>
      <c r="AP85" s="8">
        <f t="shared" si="53"/>
        <v>0</v>
      </c>
    </row>
    <row r="86" spans="3:42" ht="18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66" t="s">
        <v>32</v>
      </c>
      <c r="X86" s="67">
        <f>SUM(X84:X85)</f>
        <v>0</v>
      </c>
      <c r="Y86" s="67">
        <f aca="true" t="shared" si="54" ref="Y86:AP86">SUM(Y84:Y85)</f>
        <v>0</v>
      </c>
      <c r="Z86" s="67">
        <f t="shared" si="54"/>
        <v>0</v>
      </c>
      <c r="AA86" s="67">
        <f t="shared" si="54"/>
        <v>0</v>
      </c>
      <c r="AB86" s="67">
        <f t="shared" si="54"/>
        <v>0</v>
      </c>
      <c r="AC86" s="67">
        <f t="shared" si="54"/>
        <v>0</v>
      </c>
      <c r="AD86" s="67">
        <f t="shared" si="54"/>
        <v>0</v>
      </c>
      <c r="AE86" s="67">
        <f t="shared" si="54"/>
        <v>0</v>
      </c>
      <c r="AF86" s="67">
        <f t="shared" si="54"/>
        <v>0</v>
      </c>
      <c r="AG86" s="67">
        <f t="shared" si="54"/>
        <v>0</v>
      </c>
      <c r="AH86" s="67">
        <f t="shared" si="54"/>
        <v>0</v>
      </c>
      <c r="AI86" s="67">
        <f t="shared" si="54"/>
        <v>0</v>
      </c>
      <c r="AJ86" s="67">
        <f t="shared" si="54"/>
        <v>0</v>
      </c>
      <c r="AK86" s="67">
        <f t="shared" si="54"/>
        <v>0</v>
      </c>
      <c r="AL86" s="67">
        <f t="shared" si="54"/>
        <v>0</v>
      </c>
      <c r="AM86" s="67">
        <f t="shared" si="54"/>
        <v>0</v>
      </c>
      <c r="AN86" s="67">
        <f t="shared" si="54"/>
        <v>0</v>
      </c>
      <c r="AO86" s="67">
        <f t="shared" si="54"/>
        <v>0</v>
      </c>
      <c r="AP86" s="67">
        <f t="shared" si="54"/>
        <v>0</v>
      </c>
    </row>
    <row r="87" spans="3:42" ht="18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68" t="s">
        <v>60</v>
      </c>
      <c r="X87" s="56">
        <f>+$B$83*X86</f>
        <v>0</v>
      </c>
      <c r="Y87" s="56">
        <f aca="true" t="shared" si="55" ref="Y87:AP87">+$B$83*Y86</f>
        <v>0</v>
      </c>
      <c r="Z87" s="56">
        <f t="shared" si="55"/>
        <v>0</v>
      </c>
      <c r="AA87" s="56">
        <f t="shared" si="55"/>
        <v>0</v>
      </c>
      <c r="AB87" s="56">
        <f t="shared" si="55"/>
        <v>0</v>
      </c>
      <c r="AC87" s="56">
        <f t="shared" si="55"/>
        <v>0</v>
      </c>
      <c r="AD87" s="56">
        <f t="shared" si="55"/>
        <v>0</v>
      </c>
      <c r="AE87" s="56">
        <f t="shared" si="55"/>
        <v>0</v>
      </c>
      <c r="AF87" s="56">
        <f t="shared" si="55"/>
        <v>0</v>
      </c>
      <c r="AG87" s="56">
        <f t="shared" si="55"/>
        <v>0</v>
      </c>
      <c r="AH87" s="56">
        <f t="shared" si="55"/>
        <v>0</v>
      </c>
      <c r="AI87" s="56">
        <f t="shared" si="55"/>
        <v>0</v>
      </c>
      <c r="AJ87" s="56">
        <f t="shared" si="55"/>
        <v>0</v>
      </c>
      <c r="AK87" s="56">
        <f t="shared" si="55"/>
        <v>0</v>
      </c>
      <c r="AL87" s="56">
        <f t="shared" si="55"/>
        <v>0</v>
      </c>
      <c r="AM87" s="56">
        <f t="shared" si="55"/>
        <v>0</v>
      </c>
      <c r="AN87" s="56">
        <f t="shared" si="55"/>
        <v>0</v>
      </c>
      <c r="AO87" s="56">
        <f t="shared" si="55"/>
        <v>0</v>
      </c>
      <c r="AP87" s="56">
        <f t="shared" si="55"/>
        <v>0</v>
      </c>
    </row>
    <row r="88" spans="1:42" ht="18.75" thickBot="1">
      <c r="A88" s="14"/>
      <c r="B88" s="14"/>
      <c r="C88" s="15"/>
      <c r="D88" s="11"/>
      <c r="E88" s="11"/>
      <c r="F88" s="11"/>
      <c r="G88" s="11"/>
      <c r="H88" s="11"/>
      <c r="I88" s="11"/>
      <c r="J88" s="11"/>
      <c r="K88" s="11"/>
      <c r="L88" s="11"/>
      <c r="M88" s="15"/>
      <c r="N88" s="15"/>
      <c r="O88" s="15"/>
      <c r="P88" s="15"/>
      <c r="Q88" s="15"/>
      <c r="R88" s="15"/>
      <c r="S88" s="15"/>
      <c r="T88" s="15"/>
      <c r="U88" s="15"/>
      <c r="V88" s="15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</row>
    <row r="89" spans="1:42" ht="18">
      <c r="A89" s="19"/>
      <c r="B89" s="19"/>
      <c r="C89" s="13"/>
      <c r="D89" s="70"/>
      <c r="E89" s="70"/>
      <c r="F89" s="70"/>
      <c r="G89" s="70"/>
      <c r="H89" s="70"/>
      <c r="I89" s="70"/>
      <c r="J89" s="70"/>
      <c r="K89" s="70"/>
      <c r="L89" s="70"/>
      <c r="M89" s="13"/>
      <c r="N89" s="13"/>
      <c r="O89" s="13"/>
      <c r="P89" s="13"/>
      <c r="Q89" s="13"/>
      <c r="R89" s="13"/>
      <c r="S89" s="13"/>
      <c r="T89" s="13"/>
      <c r="U89" s="13"/>
      <c r="V89" s="13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</row>
    <row r="90" spans="1:42" ht="18">
      <c r="A90" s="19"/>
      <c r="B90" s="19"/>
      <c r="C90" s="13"/>
      <c r="D90" s="70"/>
      <c r="E90" s="70"/>
      <c r="F90" s="70"/>
      <c r="G90" s="70"/>
      <c r="H90" s="70"/>
      <c r="I90" s="70"/>
      <c r="J90" s="70"/>
      <c r="K90" s="70"/>
      <c r="L90" s="70"/>
      <c r="M90" s="13"/>
      <c r="N90" s="13"/>
      <c r="O90" s="13"/>
      <c r="P90" s="13"/>
      <c r="Q90" s="13"/>
      <c r="R90" s="13"/>
      <c r="S90" s="13"/>
      <c r="T90" s="13"/>
      <c r="U90" s="13"/>
      <c r="V90" s="13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</row>
    <row r="91" spans="1:42" ht="25.5" customHeight="1">
      <c r="A91" s="16" t="s">
        <v>32</v>
      </c>
      <c r="B91" s="16"/>
      <c r="D91" s="8">
        <f aca="true" t="shared" si="56" ref="D91:V91">SUM(D7:D88)</f>
        <v>0</v>
      </c>
      <c r="E91" s="8">
        <f t="shared" si="56"/>
        <v>0</v>
      </c>
      <c r="F91" s="8">
        <f t="shared" si="56"/>
        <v>0</v>
      </c>
      <c r="G91" s="8">
        <f t="shared" si="56"/>
        <v>0</v>
      </c>
      <c r="H91" s="8">
        <f t="shared" si="56"/>
        <v>0</v>
      </c>
      <c r="I91" s="8">
        <f t="shared" si="56"/>
        <v>0</v>
      </c>
      <c r="J91" s="8">
        <f t="shared" si="56"/>
        <v>0</v>
      </c>
      <c r="K91" s="8">
        <f t="shared" si="56"/>
        <v>0</v>
      </c>
      <c r="L91" s="8">
        <f t="shared" si="56"/>
        <v>0</v>
      </c>
      <c r="M91" s="8">
        <f t="shared" si="56"/>
        <v>0</v>
      </c>
      <c r="N91" s="8">
        <f t="shared" si="56"/>
        <v>0</v>
      </c>
      <c r="O91" s="8">
        <f t="shared" si="56"/>
        <v>0</v>
      </c>
      <c r="P91" s="8">
        <f t="shared" si="56"/>
        <v>0</v>
      </c>
      <c r="Q91" s="8">
        <f t="shared" si="56"/>
        <v>0</v>
      </c>
      <c r="R91" s="8">
        <f t="shared" si="56"/>
        <v>0</v>
      </c>
      <c r="S91" s="8">
        <f t="shared" si="56"/>
        <v>0</v>
      </c>
      <c r="T91" s="8">
        <f t="shared" si="56"/>
        <v>0</v>
      </c>
      <c r="U91" s="8">
        <f t="shared" si="56"/>
        <v>0</v>
      </c>
      <c r="V91" s="8">
        <f t="shared" si="56"/>
        <v>0</v>
      </c>
      <c r="W91" s="58" t="s">
        <v>62</v>
      </c>
      <c r="X91" s="71">
        <f aca="true" t="shared" si="57" ref="X91:AP91">X87+X79+X72+X60+X47+X37+X30+X18</f>
        <v>0</v>
      </c>
      <c r="Y91" s="71">
        <f t="shared" si="57"/>
        <v>0</v>
      </c>
      <c r="Z91" s="71">
        <f t="shared" si="57"/>
        <v>0</v>
      </c>
      <c r="AA91" s="71">
        <f t="shared" si="57"/>
        <v>0</v>
      </c>
      <c r="AB91" s="71">
        <f t="shared" si="57"/>
        <v>0</v>
      </c>
      <c r="AC91" s="71">
        <f t="shared" si="57"/>
        <v>0</v>
      </c>
      <c r="AD91" s="71">
        <f t="shared" si="57"/>
        <v>0</v>
      </c>
      <c r="AE91" s="71">
        <f t="shared" si="57"/>
        <v>0</v>
      </c>
      <c r="AF91" s="71">
        <f t="shared" si="57"/>
        <v>0</v>
      </c>
      <c r="AG91" s="71">
        <f t="shared" si="57"/>
        <v>0</v>
      </c>
      <c r="AH91" s="71">
        <f t="shared" si="57"/>
        <v>0</v>
      </c>
      <c r="AI91" s="71">
        <f t="shared" si="57"/>
        <v>0</v>
      </c>
      <c r="AJ91" s="71">
        <f t="shared" si="57"/>
        <v>0</v>
      </c>
      <c r="AK91" s="71">
        <f t="shared" si="57"/>
        <v>0</v>
      </c>
      <c r="AL91" s="71">
        <f t="shared" si="57"/>
        <v>0</v>
      </c>
      <c r="AM91" s="71">
        <f t="shared" si="57"/>
        <v>0</v>
      </c>
      <c r="AN91" s="71">
        <f t="shared" si="57"/>
        <v>0</v>
      </c>
      <c r="AO91" s="71">
        <f t="shared" si="57"/>
        <v>0</v>
      </c>
      <c r="AP91" s="71">
        <f t="shared" si="57"/>
        <v>0</v>
      </c>
    </row>
    <row r="92" spans="23:42" ht="36.75" customHeight="1">
      <c r="W92" s="69" t="s">
        <v>63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71">
        <v>0</v>
      </c>
      <c r="AL92" s="71">
        <v>0</v>
      </c>
      <c r="AM92" s="71">
        <v>0</v>
      </c>
      <c r="AN92" s="71">
        <v>0</v>
      </c>
      <c r="AO92" s="71">
        <v>0</v>
      </c>
      <c r="AP92" s="71">
        <v>0</v>
      </c>
    </row>
    <row r="93" spans="1:42" ht="37.5" customHeight="1">
      <c r="A93" s="1" t="s">
        <v>40</v>
      </c>
      <c r="B93" s="17"/>
      <c r="C93" s="18"/>
      <c r="D93" s="8"/>
      <c r="E93" s="8"/>
      <c r="F93" s="8"/>
      <c r="G93" s="8"/>
      <c r="H93" s="8"/>
      <c r="I93" s="8"/>
      <c r="J93" s="8"/>
      <c r="K93" s="8"/>
      <c r="L93" s="8"/>
      <c r="W93" s="69" t="s">
        <v>64</v>
      </c>
      <c r="X93" s="71">
        <v>7490</v>
      </c>
      <c r="Y93" s="71">
        <v>7490</v>
      </c>
      <c r="Z93" s="71">
        <v>7490</v>
      </c>
      <c r="AA93" s="71">
        <v>7490</v>
      </c>
      <c r="AB93" s="71">
        <v>7490</v>
      </c>
      <c r="AC93" s="71">
        <v>7490</v>
      </c>
      <c r="AD93" s="71">
        <v>7490</v>
      </c>
      <c r="AE93" s="71">
        <v>7490</v>
      </c>
      <c r="AF93" s="71">
        <v>7490</v>
      </c>
      <c r="AG93" s="71">
        <v>7490</v>
      </c>
      <c r="AH93" s="71">
        <v>7490</v>
      </c>
      <c r="AI93" s="71">
        <v>7490</v>
      </c>
      <c r="AJ93" s="71">
        <v>7490</v>
      </c>
      <c r="AK93" s="71">
        <v>7490</v>
      </c>
      <c r="AL93" s="71">
        <v>7490</v>
      </c>
      <c r="AM93" s="71">
        <v>7490</v>
      </c>
      <c r="AN93" s="71">
        <v>7490</v>
      </c>
      <c r="AO93" s="71">
        <v>7490</v>
      </c>
      <c r="AP93" s="71">
        <v>7490</v>
      </c>
    </row>
    <row r="94" spans="1:42" ht="57" customHeight="1">
      <c r="A94" s="19" t="s">
        <v>41</v>
      </c>
      <c r="B94" s="19"/>
      <c r="C94" s="13"/>
      <c r="F94" s="20"/>
      <c r="G94" s="13"/>
      <c r="W94" s="58" t="s">
        <v>61</v>
      </c>
      <c r="X94" s="71">
        <f>LOOKUP(X91,'Complexity Categories'!$D$6:$D$8,'Complexity Categories'!$E$6:$E$8)</f>
        <v>1</v>
      </c>
      <c r="Y94" s="71">
        <f>LOOKUP(Y91,'Complexity Categories'!$D$6:$D$8,'Complexity Categories'!$E$6:$E$8)</f>
        <v>1</v>
      </c>
      <c r="Z94" s="71">
        <f>LOOKUP(Z91,'Complexity Categories'!$D$6:$D$8,'Complexity Categories'!$E$6:$E$8)</f>
        <v>1</v>
      </c>
      <c r="AA94" s="71">
        <f>LOOKUP(AA91,'Complexity Categories'!$D$6:$D$8,'Complexity Categories'!$E$6:$E$8)</f>
        <v>1</v>
      </c>
      <c r="AB94" s="71">
        <f>LOOKUP(AB91,'Complexity Categories'!$D$6:$D$8,'Complexity Categories'!$E$6:$E$8)</f>
        <v>1</v>
      </c>
      <c r="AC94" s="71">
        <f>LOOKUP(AC91,'Complexity Categories'!$D$6:$D$8,'Complexity Categories'!$E$6:$E$8)</f>
        <v>1</v>
      </c>
      <c r="AD94" s="71">
        <f>LOOKUP(AD91,'Complexity Categories'!$D$6:$D$8,'Complexity Categories'!$E$6:$E$8)</f>
        <v>1</v>
      </c>
      <c r="AE94" s="71">
        <f>LOOKUP(AE91,'Complexity Categories'!$D$6:$D$8,'Complexity Categories'!$E$6:$E$8)</f>
        <v>1</v>
      </c>
      <c r="AF94" s="71">
        <f>LOOKUP(AF91,'Complexity Categories'!$D$6:$D$8,'Complexity Categories'!$E$6:$E$8)</f>
        <v>1</v>
      </c>
      <c r="AG94" s="71">
        <f>LOOKUP(AG91,'Complexity Categories'!$D$6:$D$8,'Complexity Categories'!$E$6:$E$8)</f>
        <v>1</v>
      </c>
      <c r="AH94" s="71">
        <f>LOOKUP(AH91,'Complexity Categories'!$D$6:$D$8,'Complexity Categories'!$E$6:$E$8)</f>
        <v>1</v>
      </c>
      <c r="AI94" s="71">
        <f>LOOKUP(AI91,'Complexity Categories'!$D$6:$D$8,'Complexity Categories'!$E$6:$E$8)</f>
        <v>1</v>
      </c>
      <c r="AJ94" s="71">
        <f>LOOKUP(AJ91,'Complexity Categories'!$D$6:$D$8,'Complexity Categories'!$E$6:$E$8)</f>
        <v>1</v>
      </c>
      <c r="AK94" s="71">
        <f>LOOKUP(AK91,'Complexity Categories'!$D$6:$D$8,'Complexity Categories'!$E$6:$E$8)</f>
        <v>1</v>
      </c>
      <c r="AL94" s="71">
        <f>LOOKUP(AL91,'Complexity Categories'!$D$6:$D$8,'Complexity Categories'!$E$6:$E$8)</f>
        <v>1</v>
      </c>
      <c r="AM94" s="71">
        <f>LOOKUP(AM91,'Complexity Categories'!$D$6:$D$8,'Complexity Categories'!$E$6:$E$8)</f>
        <v>1</v>
      </c>
      <c r="AN94" s="71">
        <f>LOOKUP(AN91,'Complexity Categories'!$D$6:$D$8,'Complexity Categories'!$E$6:$E$8)</f>
        <v>1</v>
      </c>
      <c r="AO94" s="71">
        <f>LOOKUP(AO91,'Complexity Categories'!$D$6:$D$8,'Complexity Categories'!$E$6:$E$8)</f>
        <v>1</v>
      </c>
      <c r="AP94" s="71">
        <f>LOOKUP(AP91,'Complexity Categories'!$D$6:$D$8,'Complexity Categories'!$E$6:$E$8)</f>
        <v>1</v>
      </c>
    </row>
    <row r="95" spans="1:7" ht="18">
      <c r="A95" s="19"/>
      <c r="B95" s="19"/>
      <c r="C95" s="13"/>
      <c r="F95" s="20"/>
      <c r="G95" s="13"/>
    </row>
    <row r="96" spans="1:7" ht="18">
      <c r="A96" s="19"/>
      <c r="B96" s="19"/>
      <c r="C96" s="13"/>
      <c r="F96" s="20"/>
      <c r="G96" s="13"/>
    </row>
    <row r="97" spans="1:7" ht="18">
      <c r="A97" s="19"/>
      <c r="B97" s="19"/>
      <c r="C97" s="13"/>
      <c r="F97" s="20"/>
      <c r="G97" s="13"/>
    </row>
    <row r="98" spans="1:7" ht="18">
      <c r="A98" s="19"/>
      <c r="B98" s="19"/>
      <c r="C98" s="13"/>
      <c r="F98" s="20"/>
      <c r="G98" s="13"/>
    </row>
  </sheetData>
  <sheetProtection password="E427" sheet="1" objects="1" scenarios="1"/>
  <printOptions gridLines="1"/>
  <pageMargins left="0.75" right="0.75" top="1" bottom="1" header="0.5" footer="0.5"/>
  <pageSetup fitToWidth="2" horizontalDpi="300" verticalDpi="300" orientation="portrait" scale="29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E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9.28125" style="0" customWidth="1"/>
    <col min="5" max="5" width="16.7109375" style="0" customWidth="1"/>
  </cols>
  <sheetData>
    <row r="5" spans="1:5" ht="12.75">
      <c r="A5" s="36" t="s">
        <v>66</v>
      </c>
      <c r="B5" s="37"/>
      <c r="C5" s="38"/>
      <c r="D5" s="39" t="s">
        <v>43</v>
      </c>
      <c r="E5" s="39" t="s">
        <v>44</v>
      </c>
    </row>
    <row r="6" spans="1:5" ht="12.75">
      <c r="A6" s="38" t="s">
        <v>67</v>
      </c>
      <c r="B6" s="38">
        <v>0</v>
      </c>
      <c r="C6" s="38"/>
      <c r="D6" s="40">
        <v>0</v>
      </c>
      <c r="E6" s="40">
        <v>1</v>
      </c>
    </row>
    <row r="7" spans="1:5" ht="12.75">
      <c r="A7" s="38" t="s">
        <v>45</v>
      </c>
      <c r="B7" s="38">
        <v>7490</v>
      </c>
      <c r="C7" s="38"/>
      <c r="D7" s="40">
        <v>2996</v>
      </c>
      <c r="E7" s="40">
        <v>2</v>
      </c>
    </row>
    <row r="8" spans="1:5" ht="12.75">
      <c r="A8" s="38" t="s">
        <v>42</v>
      </c>
      <c r="B8" s="38">
        <f>B7-B6</f>
        <v>7490</v>
      </c>
      <c r="C8" s="38"/>
      <c r="D8" s="40">
        <v>5992</v>
      </c>
      <c r="E8" s="40">
        <v>3</v>
      </c>
    </row>
    <row r="9" spans="1:5" ht="12.75">
      <c r="A9" s="38"/>
      <c r="B9" s="41"/>
      <c r="C9" s="38"/>
      <c r="D9" s="40"/>
      <c r="E9" s="40"/>
    </row>
  </sheetData>
  <sheetProtection password="E226" sheet="1" objects="1" scenarios="1"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Indian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Larrabee</dc:creator>
  <cp:keywords/>
  <dc:description/>
  <cp:lastModifiedBy>Scott Bradshaw</cp:lastModifiedBy>
  <cp:lastPrinted>1999-11-12T17:38:23Z</cp:lastPrinted>
  <dcterms:created xsi:type="dcterms:W3CDTF">1998-05-11T19:43:52Z</dcterms:created>
  <dcterms:modified xsi:type="dcterms:W3CDTF">2000-01-28T18:15:16Z</dcterms:modified>
  <cp:category/>
  <cp:version/>
  <cp:contentType/>
  <cp:contentStatus/>
</cp:coreProperties>
</file>